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765" tabRatio="860" activeTab="6"/>
  </bookViews>
  <sheets>
    <sheet name="Form 4.1" sheetId="1" r:id="rId1"/>
    <sheet name="Form 4.2" sheetId="2" r:id="rId2"/>
    <sheet name="Form 4.3" sheetId="3" r:id="rId3"/>
    <sheet name="Form 4.4" sheetId="4" r:id="rId4"/>
    <sheet name="Form 4.5" sheetId="5" r:id="rId5"/>
    <sheet name="Form 4.6" sheetId="6" r:id="rId6"/>
    <sheet name="Form 4.7" sheetId="7" r:id="rId7"/>
    <sheet name="Form 4.8" sheetId="8" r:id="rId8"/>
  </sheets>
  <definedNames>
    <definedName name="_xlnm.Print_Area" localSheetId="0">'Form 4.1'!$A$1:$M$23</definedName>
    <definedName name="_xlnm.Print_Area" localSheetId="1">'Form 4.2'!$A$1:$N$22</definedName>
    <definedName name="_xlnm.Print_Area" localSheetId="2">'Form 4.3'!$A$1:$N$23</definedName>
    <definedName name="_xlnm.Print_Area" localSheetId="3">'Form 4.4'!$A$1:$N$23</definedName>
    <definedName name="_xlnm.Print_Area" localSheetId="4">'Form 4.5'!$A$1:$M$26</definedName>
    <definedName name="_xlnm.Print_Area" localSheetId="5">'Form 4.6'!$A$1:$M$27</definedName>
    <definedName name="_xlnm.Print_Area" localSheetId="6">'Form 4.7'!$A$1:$J$46</definedName>
    <definedName name="_xlnm.Print_Area" localSheetId="7">'Form 4.8'!$A$1:$Q$57</definedName>
    <definedName name="_xlnm.Print_Titles" localSheetId="6">'Form 4.7'!$12:$16</definedName>
  </definedNames>
  <calcPr fullCalcOnLoad="1"/>
</workbook>
</file>

<file path=xl/sharedStrings.xml><?xml version="1.0" encoding="utf-8"?>
<sst xmlns="http://schemas.openxmlformats.org/spreadsheetml/2006/main" count="299" uniqueCount="100">
  <si>
    <t>Formulir 4.1. : TKDN Gabungan Barang dan Jasa untuk Material Langsung (Bahan Baku)</t>
  </si>
  <si>
    <t>Nama Penyedia Barang/Jasa</t>
  </si>
  <si>
    <t>:</t>
  </si>
  <si>
    <t>Alamat</t>
  </si>
  <si>
    <t>Nama Gabungan barang dan Jasa</t>
  </si>
  <si>
    <t>Pemilik Gabungan barang dan Jasa</t>
  </si>
  <si>
    <t>No. Dokumen Gabungan barang dan Jasa</t>
  </si>
  <si>
    <t>No.</t>
  </si>
  <si>
    <t>Uraian</t>
  </si>
  <si>
    <t>Spesifikasi</t>
  </si>
  <si>
    <t>Pemasok / Negara Asal</t>
  </si>
  <si>
    <t>TKDN
(%)</t>
  </si>
  <si>
    <t>Jumlah</t>
  </si>
  <si>
    <t>Satuan</t>
  </si>
  <si>
    <t>Harga Satuan (Rupiah)</t>
  </si>
  <si>
    <t>B I A Y A  (Rupiah)</t>
  </si>
  <si>
    <t>TKDN Barang
(%)</t>
  </si>
  <si>
    <t>KDN</t>
  </si>
  <si>
    <t>KLN</t>
  </si>
  <si>
    <t>TOTAL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</si>
  <si>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</si>
  <si>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</si>
  <si>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</si>
  <si>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</si>
  <si>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</si>
  <si>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</si>
  <si>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</si>
  <si>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</si>
  <si>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</si>
  <si>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</si>
  <si>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SUB TOTAL</t>
  </si>
  <si>
    <t>Formulir 4.2. : TKDN Gabungan Barang dan Jasa untuk Peralatan (Barang Jadi)</t>
  </si>
  <si>
    <t>Formulir 4.3. : TKDN Gabungan Barang dan Jasa untuk Manajemen Proyek dan Perekayasaan</t>
  </si>
  <si>
    <t>Kualifikasi</t>
  </si>
  <si>
    <t>Kewarganegaraan</t>
  </si>
  <si>
    <t>Satuan/ Durasi</t>
  </si>
  <si>
    <t>Upah 
(Rupiah)</t>
  </si>
  <si>
    <t>TKDN Jasa
(%)</t>
  </si>
  <si>
    <t>Formulir 4.4. : TKDN Gabungan Barang dan Jasa untuk Alat Kerja/Fasilitas Kerja</t>
  </si>
  <si>
    <t>Spesifikasi / Pemasok</t>
  </si>
  <si>
    <t>Kepemilikan Alat Kerja</t>
  </si>
  <si>
    <t>Dibuat</t>
  </si>
  <si>
    <t>Dimiliki</t>
  </si>
  <si>
    <t xml:space="preserve">Alokasi KDN (%) </t>
  </si>
  <si>
    <t>DN</t>
  </si>
  <si>
    <t>Formulir 4.5. : TKDN Gabungan Barang dan Jasa untuk Konstruksi/Fabrikasi</t>
  </si>
  <si>
    <t>Kewarganegaraan/Vendor</t>
  </si>
  <si>
    <t>Durasi</t>
  </si>
  <si>
    <t>Upah
(Rupiah)</t>
  </si>
  <si>
    <t>Formulir 4.6. : TKDN Gabungan Barang dan Jasa untuk Jasa Umum</t>
  </si>
  <si>
    <t>Spesifikasi / Kualifikasi</t>
  </si>
  <si>
    <t>Negara Asal / Kepemilikan / Warga Negara</t>
  </si>
  <si>
    <t>LN</t>
  </si>
  <si>
    <t>US$</t>
  </si>
  <si>
    <t>Self Assessment</t>
  </si>
  <si>
    <t>Uraian Pekerjaan</t>
  </si>
  <si>
    <t>Biaya Gabungan Barang dan Jasa*) (Rupiah)</t>
  </si>
  <si>
    <t>TKDN (%)</t>
  </si>
  <si>
    <t>Barang dan Jasa</t>
  </si>
  <si>
    <t>Gabungan</t>
  </si>
  <si>
    <t>(Rupiah)</t>
  </si>
  <si>
    <t>% KDN</t>
  </si>
  <si>
    <t>Barang</t>
  </si>
  <si>
    <t>I.   Material Langsung ( Bahan Baku )</t>
  </si>
  <si>
    <t>II.  Peralatan ( Barang Jadi )</t>
  </si>
  <si>
    <t>A. Sub Total Barang</t>
  </si>
  <si>
    <t>Jasa</t>
  </si>
  <si>
    <t xml:space="preserve">III.   Manajemen Proyek dan Perekayasaan </t>
  </si>
  <si>
    <t>IV  Alat Kerja / Fasilitas`Kerja</t>
  </si>
  <si>
    <t>V.  Konstruksi dan Fabrikasi</t>
  </si>
  <si>
    <t>VI. Jasa Umum</t>
  </si>
  <si>
    <t>B. Sub Total Jasa</t>
  </si>
  <si>
    <t>C. TOTAL Biaya  ( A + B )</t>
  </si>
  <si>
    <t>*) Biaya Gabungan Barang dan Jasa dapat diambil dari biaya job order, lelang, atau kontrak.</t>
  </si>
  <si>
    <t>Formulasi Perhitungan</t>
  </si>
  <si>
    <t>% TKDN Gabungan Barang dan Jasa</t>
  </si>
  <si>
    <t>=</t>
  </si>
  <si>
    <t xml:space="preserve">Biaya Barang  - Biaya Barang Komponen Luar Negeri </t>
  </si>
  <si>
    <t>x 100 %</t>
  </si>
  <si>
    <t xml:space="preserve">Biaya Gabungan Barang dan Jasa </t>
  </si>
  <si>
    <t>+</t>
  </si>
  <si>
    <t xml:space="preserve">Biaya Jasa - Biaya Jasa Komponen Luar Negeri </t>
  </si>
  <si>
    <t>Jakarta, 20 Mei 2015</t>
  </si>
  <si>
    <t>Dinyatakan Oleh,</t>
  </si>
  <si>
    <t xml:space="preserve">LAMPIRAN 4.8 : FORMULIR ISIAN DAN CONTOH PENILAIAN CAPAIAN TINGKAT KOMPONEN DALAM NEGERI </t>
  </si>
  <si>
    <t xml:space="preserve">                           UNTUK ANALISA HARGA SATUAN</t>
  </si>
  <si>
    <t>(a) Formulir Isian</t>
  </si>
  <si>
    <t>FORMULIR 4.4.7</t>
  </si>
  <si>
    <t>Pemasok / Kepemilikan</t>
  </si>
  <si>
    <t>Harga (Rupiah)</t>
  </si>
  <si>
    <t>HARGA SATUAN (Rupiah)</t>
  </si>
  <si>
    <t>Material</t>
  </si>
  <si>
    <t>Upah</t>
  </si>
  <si>
    <t>Alat Kerja/Non Upah</t>
  </si>
  <si>
    <t>Total</t>
  </si>
  <si>
    <t>Formulir 4.7. : TKDN Gabungan Barang dan Jasa untuk Rekapitulasi</t>
  </si>
  <si>
    <t>Beban Pekerjaan</t>
  </si>
  <si>
    <t>XXXXXXXXXX</t>
  </si>
  <si>
    <t>Project Manager</t>
  </si>
  <si>
    <t>Biaya Depresiasi / Sewa Alat   (Rupiah)</t>
  </si>
</sst>
</file>

<file path=xl/styles.xml><?xml version="1.0" encoding="utf-8"?>
<styleSheet xmlns="http://schemas.openxmlformats.org/spreadsheetml/2006/main">
  <numFmts count="27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_(* #,##0.000_);_(* \(#,##0.000\);_(* &quot;-&quot;_);_(@_)"/>
    <numFmt numFmtId="179" formatCode="_(* #,##0.00_);_(* \(#,##0.00\);_(* &quot;-&quot;_);_(@_)"/>
    <numFmt numFmtId="180" formatCode="_(* #,##0_);_(* \(#,##0\);_(* &quot;-&quot;??_);_(@_)"/>
    <numFmt numFmtId="181" formatCode="0.0%"/>
    <numFmt numFmtId="182" formatCode="_(* #,##0.0_);_(* \(#,##0.0\);_(* &quot;-&quot;??_);_(@_)"/>
  </numFmts>
  <fonts count="45">
    <font>
      <sz val="8"/>
      <name val="Arial"/>
      <family val="0"/>
    </font>
    <font>
      <sz val="11"/>
      <name val="Arial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u val="single"/>
      <sz val="8"/>
      <color indexed="20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sz val="11"/>
      <color indexed="60"/>
      <name val="Calibri"/>
      <family val="2"/>
    </font>
    <font>
      <u val="single"/>
      <sz val="8"/>
      <color indexed="12"/>
      <name val="Arial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9"/>
      <name val="Tahoma"/>
      <family val="2"/>
    </font>
    <font>
      <b/>
      <i/>
      <sz val="9"/>
      <name val="Tahoma"/>
      <family val="2"/>
    </font>
    <font>
      <b/>
      <sz val="9"/>
      <name val="Tahoma"/>
      <family val="2"/>
    </font>
    <font>
      <b/>
      <u val="single"/>
      <sz val="8"/>
      <name val="Arial"/>
      <family val="2"/>
    </font>
    <font>
      <b/>
      <u val="single"/>
      <sz val="9"/>
      <color indexed="8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63"/>
      <name val="Arial"/>
      <family val="2"/>
    </font>
    <font>
      <sz val="8"/>
      <color indexed="8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0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hair"/>
    </border>
    <border>
      <left style="thin"/>
      <right style="medium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6" fillId="3" borderId="0" applyNumberFormat="0" applyBorder="0" applyAlignment="0" applyProtection="0"/>
    <xf numFmtId="0" fontId="3" fillId="20" borderId="1" applyNumberFormat="0" applyAlignment="0" applyProtection="0"/>
    <xf numFmtId="0" fontId="1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2" fillId="0" borderId="3" applyNumberFormat="0" applyFill="0" applyAlignment="0" applyProtection="0"/>
    <xf numFmtId="0" fontId="17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7" borderId="1" applyNumberFormat="0" applyAlignment="0" applyProtection="0"/>
    <xf numFmtId="0" fontId="19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7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5" fillId="0" borderId="0" applyNumberFormat="0" applyFill="0" applyBorder="0" applyAlignment="0" applyProtection="0"/>
  </cellStyleXfs>
  <cellXfs count="586">
    <xf numFmtId="0" fontId="0" fillId="0" borderId="0" xfId="0" applyAlignment="1">
      <alignment/>
    </xf>
    <xf numFmtId="0" fontId="21" fillId="0" borderId="0" xfId="59" applyFont="1">
      <alignment/>
      <protection/>
    </xf>
    <xf numFmtId="0" fontId="0" fillId="0" borderId="0" xfId="59">
      <alignment/>
      <protection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center"/>
    </xf>
    <xf numFmtId="0" fontId="24" fillId="0" borderId="0" xfId="59" applyFont="1" applyAlignment="1" applyProtection="1">
      <alignment horizontal="center"/>
      <protection locked="0"/>
    </xf>
    <xf numFmtId="0" fontId="25" fillId="0" borderId="0" xfId="0" applyFont="1" applyAlignment="1" applyProtection="1">
      <alignment horizontal="left"/>
      <protection locked="0"/>
    </xf>
    <xf numFmtId="0" fontId="24" fillId="0" borderId="0" xfId="0" applyFont="1" applyAlignment="1" applyProtection="1">
      <alignment horizontal="centerContinuous"/>
      <protection locked="0"/>
    </xf>
    <xf numFmtId="0" fontId="24" fillId="0" borderId="0" xfId="0" applyFont="1" applyAlignment="1" applyProtection="1">
      <alignment horizontal="left"/>
      <protection locked="0"/>
    </xf>
    <xf numFmtId="0" fontId="22" fillId="0" borderId="10" xfId="0" applyFont="1" applyBorder="1" applyAlignment="1" applyProtection="1">
      <alignment horizontal="left" vertical="center"/>
      <protection locked="0"/>
    </xf>
    <xf numFmtId="0" fontId="22" fillId="0" borderId="11" xfId="0" applyFont="1" applyBorder="1" applyAlignment="1" applyProtection="1">
      <alignment horizontal="left" vertical="center"/>
      <protection locked="0"/>
    </xf>
    <xf numFmtId="0" fontId="22" fillId="0" borderId="11" xfId="0" applyFont="1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169" fontId="22" fillId="0" borderId="11" xfId="43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169" fontId="22" fillId="0" borderId="0" xfId="43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2" fillId="0" borderId="0" xfId="0" applyFont="1" applyBorder="1" applyAlignment="1">
      <alignment/>
    </xf>
    <xf numFmtId="0" fontId="23" fillId="0" borderId="13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4" xfId="0" applyFont="1" applyBorder="1" applyAlignment="1">
      <alignment vertical="center"/>
    </xf>
    <xf numFmtId="0" fontId="23" fillId="0" borderId="14" xfId="0" applyFont="1" applyBorder="1" applyAlignment="1">
      <alignment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0" fillId="0" borderId="17" xfId="0" applyFill="1" applyBorder="1" applyAlignment="1">
      <alignment horizontal="center"/>
    </xf>
    <xf numFmtId="0" fontId="27" fillId="0" borderId="18" xfId="0" applyFont="1" applyFill="1" applyBorder="1" applyAlignment="1">
      <alignment horizontal="left"/>
    </xf>
    <xf numFmtId="0" fontId="0" fillId="0" borderId="19" xfId="0" applyFill="1" applyBorder="1" applyAlignment="1">
      <alignment horizontal="center"/>
    </xf>
    <xf numFmtId="0" fontId="23" fillId="0" borderId="20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left"/>
    </xf>
    <xf numFmtId="0" fontId="27" fillId="0" borderId="24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0" fontId="0" fillId="0" borderId="24" xfId="0" applyFont="1" applyFill="1" applyBorder="1" applyAlignment="1">
      <alignment horizontal="left"/>
    </xf>
    <xf numFmtId="179" fontId="0" fillId="0" borderId="26" xfId="43" applyNumberFormat="1" applyFont="1" applyFill="1" applyBorder="1" applyAlignment="1">
      <alignment/>
    </xf>
    <xf numFmtId="169" fontId="0" fillId="0" borderId="26" xfId="43" applyNumberFormat="1" applyFont="1" applyFill="1" applyBorder="1" applyAlignment="1">
      <alignment/>
    </xf>
    <xf numFmtId="180" fontId="0" fillId="0" borderId="26" xfId="42" applyNumberFormat="1" applyFont="1" applyFill="1" applyBorder="1" applyAlignment="1">
      <alignment/>
    </xf>
    <xf numFmtId="0" fontId="27" fillId="0" borderId="23" xfId="0" applyFont="1" applyFill="1" applyBorder="1" applyAlignment="1">
      <alignment horizontal="left"/>
    </xf>
    <xf numFmtId="0" fontId="28" fillId="0" borderId="27" xfId="0" applyFont="1" applyFill="1" applyBorder="1" applyAlignment="1">
      <alignment/>
    </xf>
    <xf numFmtId="0" fontId="27" fillId="0" borderId="25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26" fillId="0" borderId="24" xfId="0" applyFont="1" applyFill="1" applyBorder="1" applyAlignment="1">
      <alignment horizontal="left"/>
    </xf>
    <xf numFmtId="171" fontId="0" fillId="0" borderId="26" xfId="42" applyNumberFormat="1" applyFont="1" applyFill="1" applyBorder="1" applyAlignment="1">
      <alignment/>
    </xf>
    <xf numFmtId="0" fontId="0" fillId="0" borderId="23" xfId="0" applyFont="1" applyFill="1" applyBorder="1" applyAlignment="1">
      <alignment vertical="top"/>
    </xf>
    <xf numFmtId="0" fontId="26" fillId="0" borderId="27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28" fillId="0" borderId="24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center" vertical="top"/>
    </xf>
    <xf numFmtId="0" fontId="0" fillId="0" borderId="25" xfId="0" applyFill="1" applyBorder="1" applyAlignment="1">
      <alignment/>
    </xf>
    <xf numFmtId="0" fontId="0" fillId="0" borderId="27" xfId="0" applyFill="1" applyBorder="1" applyAlignment="1">
      <alignment horizontal="center"/>
    </xf>
    <xf numFmtId="180" fontId="0" fillId="0" borderId="27" xfId="42" applyNumberFormat="1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 horizontal="center"/>
    </xf>
    <xf numFmtId="0" fontId="0" fillId="0" borderId="23" xfId="0" applyFill="1" applyBorder="1" applyAlignment="1">
      <alignment horizontal="left"/>
    </xf>
    <xf numFmtId="0" fontId="27" fillId="0" borderId="29" xfId="0" applyFont="1" applyFill="1" applyBorder="1" applyAlignment="1">
      <alignment horizontal="left"/>
    </xf>
    <xf numFmtId="0" fontId="28" fillId="0" borderId="30" xfId="0" applyFont="1" applyFill="1" applyBorder="1" applyAlignment="1">
      <alignment/>
    </xf>
    <xf numFmtId="0" fontId="27" fillId="0" borderId="31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180" fontId="0" fillId="0" borderId="32" xfId="42" applyNumberFormat="1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3" xfId="0" applyFont="1" applyFill="1" applyBorder="1" applyAlignment="1">
      <alignment horizontal="center"/>
    </xf>
    <xf numFmtId="0" fontId="0" fillId="0" borderId="0" xfId="59" applyFont="1" applyFill="1" applyBorder="1" applyAlignment="1">
      <alignment horizontal="left"/>
      <protection/>
    </xf>
    <xf numFmtId="0" fontId="0" fillId="0" borderId="0" xfId="59" applyFill="1">
      <alignment/>
      <protection/>
    </xf>
    <xf numFmtId="0" fontId="0" fillId="0" borderId="0" xfId="59" applyFill="1" applyBorder="1" applyAlignment="1">
      <alignment horizontal="center"/>
      <protection/>
    </xf>
    <xf numFmtId="0" fontId="0" fillId="0" borderId="0" xfId="59" applyFont="1" applyFill="1">
      <alignment/>
      <protection/>
    </xf>
    <xf numFmtId="0" fontId="27" fillId="0" borderId="0" xfId="0" applyFont="1" applyAlignment="1">
      <alignment horizontal="center"/>
    </xf>
    <xf numFmtId="0" fontId="25" fillId="0" borderId="0" xfId="0" applyFont="1" applyAlignment="1" applyProtection="1">
      <alignment horizontal="centerContinuous"/>
      <protection locked="0"/>
    </xf>
    <xf numFmtId="0" fontId="23" fillId="0" borderId="34" xfId="0" applyFont="1" applyBorder="1" applyAlignment="1">
      <alignment horizontal="centerContinuous" vertical="center"/>
    </xf>
    <xf numFmtId="0" fontId="23" fillId="0" borderId="35" xfId="0" applyFont="1" applyBorder="1" applyAlignment="1">
      <alignment horizontal="centerContinuous" vertical="center"/>
    </xf>
    <xf numFmtId="0" fontId="23" fillId="0" borderId="36" xfId="0" applyFont="1" applyBorder="1" applyAlignment="1">
      <alignment horizontal="centerContinuous" vertical="center"/>
    </xf>
    <xf numFmtId="0" fontId="23" fillId="0" borderId="21" xfId="0" applyFon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37" xfId="0" applyNumberFormat="1" applyFill="1" applyBorder="1" applyAlignment="1">
      <alignment horizontal="center"/>
    </xf>
    <xf numFmtId="169" fontId="0" fillId="0" borderId="20" xfId="43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/>
    </xf>
    <xf numFmtId="2" fontId="0" fillId="0" borderId="26" xfId="42" applyNumberFormat="1" applyFont="1" applyFill="1" applyBorder="1" applyAlignment="1">
      <alignment/>
    </xf>
    <xf numFmtId="2" fontId="0" fillId="0" borderId="26" xfId="0" applyNumberFormat="1" applyFont="1" applyFill="1" applyBorder="1" applyAlignment="1">
      <alignment/>
    </xf>
    <xf numFmtId="2" fontId="0" fillId="0" borderId="38" xfId="0" applyNumberFormat="1" applyFont="1" applyFill="1" applyBorder="1" applyAlignment="1">
      <alignment/>
    </xf>
    <xf numFmtId="169" fontId="0" fillId="0" borderId="26" xfId="43" applyFont="1" applyFill="1" applyBorder="1" applyAlignment="1">
      <alignment/>
    </xf>
    <xf numFmtId="0" fontId="0" fillId="0" borderId="39" xfId="0" applyFont="1" applyFill="1" applyBorder="1" applyAlignment="1">
      <alignment/>
    </xf>
    <xf numFmtId="2" fontId="0" fillId="0" borderId="25" xfId="42" applyNumberFormat="1" applyFont="1" applyFill="1" applyBorder="1" applyAlignment="1">
      <alignment/>
    </xf>
    <xf numFmtId="2" fontId="0" fillId="0" borderId="27" xfId="0" applyNumberFormat="1" applyFont="1" applyFill="1" applyBorder="1" applyAlignment="1">
      <alignment/>
    </xf>
    <xf numFmtId="2" fontId="0" fillId="0" borderId="38" xfId="42" applyNumberFormat="1" applyFont="1" applyFill="1" applyBorder="1" applyAlignment="1">
      <alignment/>
    </xf>
    <xf numFmtId="169" fontId="0" fillId="0" borderId="27" xfId="43" applyFont="1" applyFill="1" applyBorder="1" applyAlignment="1">
      <alignment/>
    </xf>
    <xf numFmtId="179" fontId="0" fillId="0" borderId="39" xfId="43" applyNumberFormat="1" applyFont="1" applyFill="1" applyBorder="1" applyAlignment="1">
      <alignment/>
    </xf>
    <xf numFmtId="2" fontId="0" fillId="0" borderId="26" xfId="43" applyNumberFormat="1" applyFont="1" applyFill="1" applyBorder="1" applyAlignment="1">
      <alignment/>
    </xf>
    <xf numFmtId="169" fontId="0" fillId="0" borderId="39" xfId="43" applyNumberFormat="1" applyFont="1" applyFill="1" applyBorder="1" applyAlignment="1">
      <alignment/>
    </xf>
    <xf numFmtId="180" fontId="0" fillId="0" borderId="39" xfId="42" applyNumberFormat="1" applyFont="1" applyFill="1" applyBorder="1" applyAlignment="1">
      <alignment/>
    </xf>
    <xf numFmtId="2" fontId="26" fillId="0" borderId="25" xfId="43" applyNumberFormat="1" applyFont="1" applyFill="1" applyBorder="1" applyAlignment="1">
      <alignment/>
    </xf>
    <xf numFmtId="2" fontId="26" fillId="0" borderId="26" xfId="43" applyNumberFormat="1" applyFont="1" applyFill="1" applyBorder="1" applyAlignment="1">
      <alignment/>
    </xf>
    <xf numFmtId="2" fontId="26" fillId="0" borderId="27" xfId="43" applyNumberFormat="1" applyFont="1" applyFill="1" applyBorder="1" applyAlignment="1">
      <alignment/>
    </xf>
    <xf numFmtId="2" fontId="26" fillId="0" borderId="38" xfId="43" applyNumberFormat="1" applyFont="1" applyFill="1" applyBorder="1" applyAlignment="1">
      <alignment/>
    </xf>
    <xf numFmtId="169" fontId="26" fillId="0" borderId="27" xfId="43" applyFont="1" applyFill="1" applyBorder="1" applyAlignment="1">
      <alignment/>
    </xf>
    <xf numFmtId="171" fontId="0" fillId="0" borderId="39" xfId="42" applyNumberFormat="1" applyFont="1" applyFill="1" applyBorder="1" applyAlignment="1">
      <alignment/>
    </xf>
    <xf numFmtId="2" fontId="0" fillId="0" borderId="26" xfId="0" applyNumberFormat="1" applyFill="1" applyBorder="1" applyAlignment="1">
      <alignment/>
    </xf>
    <xf numFmtId="2" fontId="26" fillId="0" borderId="26" xfId="0" applyNumberFormat="1" applyFont="1" applyFill="1" applyBorder="1" applyAlignment="1">
      <alignment/>
    </xf>
    <xf numFmtId="169" fontId="26" fillId="0" borderId="26" xfId="43" applyFont="1" applyFill="1" applyBorder="1" applyAlignment="1">
      <alignment/>
    </xf>
    <xf numFmtId="2" fontId="26" fillId="0" borderId="27" xfId="42" applyNumberFormat="1" applyFont="1" applyFill="1" applyBorder="1" applyAlignment="1">
      <alignment/>
    </xf>
    <xf numFmtId="171" fontId="0" fillId="0" borderId="27" xfId="42" applyNumberFormat="1" applyFont="1" applyFill="1" applyBorder="1" applyAlignment="1">
      <alignment/>
    </xf>
    <xf numFmtId="2" fontId="26" fillId="0" borderId="23" xfId="0" applyNumberFormat="1" applyFont="1" applyFill="1" applyBorder="1" applyAlignment="1">
      <alignment/>
    </xf>
    <xf numFmtId="2" fontId="26" fillId="0" borderId="26" xfId="42" applyNumberFormat="1" applyFont="1" applyFill="1" applyBorder="1" applyAlignment="1">
      <alignment/>
    </xf>
    <xf numFmtId="2" fontId="26" fillId="0" borderId="25" xfId="0" applyNumberFormat="1" applyFont="1" applyFill="1" applyBorder="1" applyAlignment="1">
      <alignment/>
    </xf>
    <xf numFmtId="2" fontId="26" fillId="0" borderId="27" xfId="0" applyNumberFormat="1" applyFont="1" applyFill="1" applyBorder="1" applyAlignment="1">
      <alignment/>
    </xf>
    <xf numFmtId="2" fontId="26" fillId="0" borderId="23" xfId="43" applyNumberFormat="1" applyFont="1" applyFill="1" applyBorder="1" applyAlignment="1">
      <alignment/>
    </xf>
    <xf numFmtId="2" fontId="0" fillId="0" borderId="23" xfId="0" applyNumberFormat="1" applyFill="1" applyBorder="1" applyAlignment="1">
      <alignment/>
    </xf>
    <xf numFmtId="2" fontId="0" fillId="0" borderId="38" xfId="0" applyNumberFormat="1" applyFill="1" applyBorder="1" applyAlignment="1">
      <alignment/>
    </xf>
    <xf numFmtId="2" fontId="0" fillId="0" borderId="38" xfId="43" applyNumberFormat="1" applyFont="1" applyFill="1" applyBorder="1" applyAlignment="1">
      <alignment/>
    </xf>
    <xf numFmtId="180" fontId="0" fillId="0" borderId="30" xfId="42" applyNumberFormat="1" applyFont="1" applyFill="1" applyBorder="1" applyAlignment="1">
      <alignment/>
    </xf>
    <xf numFmtId="2" fontId="26" fillId="0" borderId="29" xfId="43" applyNumberFormat="1" applyFont="1" applyFill="1" applyBorder="1" applyAlignment="1">
      <alignment/>
    </xf>
    <xf numFmtId="2" fontId="26" fillId="0" borderId="32" xfId="43" applyNumberFormat="1" applyFont="1" applyFill="1" applyBorder="1" applyAlignment="1">
      <alignment/>
    </xf>
    <xf numFmtId="2" fontId="0" fillId="0" borderId="32" xfId="43" applyNumberFormat="1" applyFont="1" applyFill="1" applyBorder="1" applyAlignment="1">
      <alignment/>
    </xf>
    <xf numFmtId="2" fontId="26" fillId="0" borderId="30" xfId="43" applyNumberFormat="1" applyFont="1" applyFill="1" applyBorder="1" applyAlignment="1">
      <alignment/>
    </xf>
    <xf numFmtId="2" fontId="26" fillId="0" borderId="40" xfId="43" applyNumberFormat="1" applyFont="1" applyFill="1" applyBorder="1" applyAlignment="1">
      <alignment/>
    </xf>
    <xf numFmtId="169" fontId="26" fillId="0" borderId="30" xfId="43" applyFont="1" applyFill="1" applyBorder="1" applyAlignment="1">
      <alignment/>
    </xf>
    <xf numFmtId="0" fontId="22" fillId="0" borderId="41" xfId="0" applyFont="1" applyBorder="1" applyAlignment="1">
      <alignment horizontal="left" vertical="center"/>
    </xf>
    <xf numFmtId="0" fontId="22" fillId="0" borderId="42" xfId="0" applyFont="1" applyBorder="1" applyAlignment="1">
      <alignment horizontal="left" vertical="center"/>
    </xf>
    <xf numFmtId="0" fontId="23" fillId="0" borderId="43" xfId="0" applyFont="1" applyBorder="1" applyAlignment="1">
      <alignment horizontal="left" vertical="center"/>
    </xf>
    <xf numFmtId="0" fontId="23" fillId="0" borderId="44" xfId="0" applyFont="1" applyBorder="1" applyAlignment="1">
      <alignment horizontal="center" vertical="center"/>
    </xf>
    <xf numFmtId="169" fontId="0" fillId="0" borderId="37" xfId="43" applyFont="1" applyFill="1" applyBorder="1" applyAlignment="1">
      <alignment horizontal="center"/>
    </xf>
    <xf numFmtId="169" fontId="0" fillId="0" borderId="38" xfId="43" applyFont="1" applyFill="1" applyBorder="1" applyAlignment="1">
      <alignment/>
    </xf>
    <xf numFmtId="169" fontId="26" fillId="0" borderId="38" xfId="43" applyFont="1" applyFill="1" applyBorder="1" applyAlignment="1">
      <alignment/>
    </xf>
    <xf numFmtId="169" fontId="26" fillId="0" borderId="40" xfId="43" applyFont="1" applyFill="1" applyBorder="1" applyAlignment="1">
      <alignment/>
    </xf>
    <xf numFmtId="0" fontId="0" fillId="0" borderId="0" xfId="59" applyFont="1" applyAlignment="1">
      <alignment horizontal="left" vertical="center"/>
      <protection/>
    </xf>
    <xf numFmtId="0" fontId="32" fillId="0" borderId="0" xfId="59" applyFont="1" applyAlignment="1">
      <alignment horizontal="left"/>
      <protection/>
    </xf>
    <xf numFmtId="0" fontId="32" fillId="0" borderId="0" xfId="59" applyFont="1" applyAlignment="1">
      <alignment horizontal="center"/>
      <protection/>
    </xf>
    <xf numFmtId="0" fontId="27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27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2" fillId="0" borderId="45" xfId="0" applyFont="1" applyBorder="1" applyAlignment="1">
      <alignment horizontal="centerContinuous"/>
    </xf>
    <xf numFmtId="0" fontId="32" fillId="0" borderId="46" xfId="0" applyFont="1" applyBorder="1" applyAlignment="1">
      <alignment horizontal="centerContinuous"/>
    </xf>
    <xf numFmtId="0" fontId="32" fillId="0" borderId="47" xfId="0" applyFont="1" applyBorder="1" applyAlignment="1">
      <alignment horizontal="centerContinuous"/>
    </xf>
    <xf numFmtId="0" fontId="32" fillId="0" borderId="48" xfId="0" applyFont="1" applyBorder="1" applyAlignment="1">
      <alignment horizontal="center" vertical="center"/>
    </xf>
    <xf numFmtId="0" fontId="32" fillId="0" borderId="49" xfId="0" applyFont="1" applyFill="1" applyBorder="1" applyAlignment="1">
      <alignment horizontal="center" vertical="center"/>
    </xf>
    <xf numFmtId="0" fontId="22" fillId="0" borderId="45" xfId="0" applyFont="1" applyBorder="1" applyAlignment="1">
      <alignment vertical="center"/>
    </xf>
    <xf numFmtId="0" fontId="22" fillId="0" borderId="46" xfId="0" applyFont="1" applyBorder="1" applyAlignment="1">
      <alignment vertical="center"/>
    </xf>
    <xf numFmtId="0" fontId="22" fillId="0" borderId="46" xfId="0" applyFont="1" applyBorder="1" applyAlignment="1">
      <alignment horizontal="left"/>
    </xf>
    <xf numFmtId="0" fontId="23" fillId="0" borderId="47" xfId="0" applyFont="1" applyBorder="1" applyAlignment="1">
      <alignment horizontal="left"/>
    </xf>
    <xf numFmtId="0" fontId="23" fillId="0" borderId="50" xfId="0" applyFont="1" applyBorder="1" applyAlignment="1">
      <alignment horizontal="left" vertical="center" indent="1"/>
    </xf>
    <xf numFmtId="0" fontId="23" fillId="0" borderId="51" xfId="0" applyFont="1" applyBorder="1" applyAlignment="1">
      <alignment horizontal="left" vertical="center" indent="1"/>
    </xf>
    <xf numFmtId="0" fontId="23" fillId="0" borderId="51" xfId="0" applyFont="1" applyBorder="1" applyAlignment="1">
      <alignment horizontal="left"/>
    </xf>
    <xf numFmtId="0" fontId="23" fillId="0" borderId="49" xfId="0" applyFont="1" applyBorder="1" applyAlignment="1">
      <alignment horizontal="left"/>
    </xf>
    <xf numFmtId="0" fontId="23" fillId="0" borderId="52" xfId="0" applyFont="1" applyBorder="1" applyAlignment="1">
      <alignment horizontal="left" vertical="center" indent="1"/>
    </xf>
    <xf numFmtId="0" fontId="23" fillId="0" borderId="53" xfId="0" applyFont="1" applyBorder="1" applyAlignment="1">
      <alignment horizontal="left" vertical="center" indent="1"/>
    </xf>
    <xf numFmtId="0" fontId="23" fillId="0" borderId="53" xfId="0" applyFont="1" applyBorder="1" applyAlignment="1">
      <alignment horizontal="left"/>
    </xf>
    <xf numFmtId="0" fontId="23" fillId="0" borderId="54" xfId="0" applyFont="1" applyBorder="1" applyAlignment="1">
      <alignment horizontal="left"/>
    </xf>
    <xf numFmtId="0" fontId="22" fillId="0" borderId="55" xfId="0" applyFont="1" applyBorder="1" applyAlignment="1">
      <alignment vertical="center"/>
    </xf>
    <xf numFmtId="0" fontId="22" fillId="0" borderId="56" xfId="0" applyFont="1" applyBorder="1" applyAlignment="1">
      <alignment vertical="center"/>
    </xf>
    <xf numFmtId="0" fontId="22" fillId="0" borderId="56" xfId="0" applyFont="1" applyBorder="1" applyAlignment="1">
      <alignment horizontal="center"/>
    </xf>
    <xf numFmtId="0" fontId="23" fillId="0" borderId="57" xfId="0" applyFont="1" applyBorder="1" applyAlignment="1">
      <alignment/>
    </xf>
    <xf numFmtId="0" fontId="23" fillId="0" borderId="58" xfId="0" applyFont="1" applyBorder="1" applyAlignment="1">
      <alignment horizontal="left" vertical="center" indent="1"/>
    </xf>
    <xf numFmtId="0" fontId="23" fillId="0" borderId="59" xfId="0" applyFont="1" applyBorder="1" applyAlignment="1">
      <alignment horizontal="left" vertical="center" indent="1"/>
    </xf>
    <xf numFmtId="0" fontId="23" fillId="0" borderId="59" xfId="0" applyFont="1" applyBorder="1" applyAlignment="1">
      <alignment horizontal="left"/>
    </xf>
    <xf numFmtId="0" fontId="23" fillId="0" borderId="60" xfId="0" applyFont="1" applyBorder="1" applyAlignment="1">
      <alignment horizontal="left"/>
    </xf>
    <xf numFmtId="0" fontId="22" fillId="0" borderId="13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3" fillId="0" borderId="0" xfId="0" applyFont="1" applyBorder="1" applyAlignment="1">
      <alignment horizontal="center"/>
    </xf>
    <xf numFmtId="169" fontId="23" fillId="0" borderId="0" xfId="43" applyFont="1" applyAlignment="1">
      <alignment horizontal="right"/>
    </xf>
    <xf numFmtId="0" fontId="34" fillId="0" borderId="0" xfId="0" applyFont="1" applyBorder="1" applyAlignment="1">
      <alignment horizontal="left"/>
    </xf>
    <xf numFmtId="0" fontId="35" fillId="0" borderId="0" xfId="0" applyFont="1" applyAlignment="1">
      <alignment horizontal="right" vertical="top"/>
    </xf>
    <xf numFmtId="0" fontId="35" fillId="0" borderId="0" xfId="0" applyFont="1" applyAlignment="1">
      <alignment horizontal="left" vertical="top"/>
    </xf>
    <xf numFmtId="0" fontId="35" fillId="0" borderId="0" xfId="0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36" fillId="0" borderId="0" xfId="59" applyFont="1" applyAlignment="1">
      <alignment horizontal="left" vertical="center"/>
      <protection/>
    </xf>
    <xf numFmtId="0" fontId="35" fillId="0" borderId="0" xfId="0" applyFont="1" applyAlignment="1">
      <alignment/>
    </xf>
    <xf numFmtId="0" fontId="35" fillId="0" borderId="0" xfId="0" applyFont="1" applyBorder="1" applyAlignment="1">
      <alignment/>
    </xf>
    <xf numFmtId="180" fontId="0" fillId="0" borderId="0" xfId="42" applyNumberFormat="1" applyFont="1" applyAlignment="1">
      <alignment/>
    </xf>
    <xf numFmtId="171" fontId="0" fillId="0" borderId="0" xfId="0" applyNumberFormat="1" applyAlignment="1">
      <alignment horizontal="left" vertical="top" wrapText="1" indent="1"/>
    </xf>
    <xf numFmtId="0" fontId="37" fillId="0" borderId="0" xfId="0" applyFont="1" applyAlignment="1">
      <alignment horizontal="left" vertical="top"/>
    </xf>
    <xf numFmtId="0" fontId="35" fillId="0" borderId="0" xfId="0" applyFont="1" applyAlignment="1">
      <alignment vertical="top" wrapText="1"/>
    </xf>
    <xf numFmtId="0" fontId="27" fillId="0" borderId="0" xfId="0" applyFont="1" applyAlignment="1" applyProtection="1">
      <alignment horizontal="right" vertical="center" wrapText="1"/>
      <protection locked="0"/>
    </xf>
    <xf numFmtId="0" fontId="27" fillId="0" borderId="0" xfId="0" applyFont="1" applyAlignment="1" applyProtection="1">
      <alignment horizontal="center" vertical="top"/>
      <protection locked="0"/>
    </xf>
    <xf numFmtId="0" fontId="0" fillId="0" borderId="0" xfId="0" applyFont="1" applyAlignment="1" applyProtection="1">
      <alignment vertical="center"/>
      <protection locked="0"/>
    </xf>
    <xf numFmtId="0" fontId="32" fillId="0" borderId="0" xfId="0" applyFont="1" applyAlignment="1" applyProtection="1">
      <alignment horizontal="left" vertical="center"/>
      <protection locked="0"/>
    </xf>
    <xf numFmtId="0" fontId="25" fillId="0" borderId="0" xfId="0" applyFont="1" applyAlignment="1" applyProtection="1">
      <alignment horizontal="center" vertical="top"/>
      <protection locked="0"/>
    </xf>
    <xf numFmtId="0" fontId="27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right" vertical="top"/>
    </xf>
    <xf numFmtId="0" fontId="1" fillId="0" borderId="0" xfId="59" applyFont="1" applyAlignment="1">
      <alignment horizontal="left" vertical="center"/>
      <protection/>
    </xf>
    <xf numFmtId="0" fontId="28" fillId="0" borderId="0" xfId="59" applyFont="1" applyAlignment="1">
      <alignment horizontal="left" vertical="center"/>
      <protection/>
    </xf>
    <xf numFmtId="0" fontId="28" fillId="0" borderId="0" xfId="59" applyFont="1" applyAlignment="1">
      <alignment vertical="center"/>
      <protection/>
    </xf>
    <xf numFmtId="0" fontId="28" fillId="0" borderId="0" xfId="59" applyFont="1" applyAlignment="1" applyProtection="1">
      <alignment horizontal="left" vertical="center"/>
      <protection locked="0"/>
    </xf>
    <xf numFmtId="0" fontId="39" fillId="0" borderId="0" xfId="59" applyFont="1" applyAlignment="1">
      <alignment horizontal="left"/>
      <protection/>
    </xf>
    <xf numFmtId="0" fontId="28" fillId="0" borderId="0" xfId="59" applyFont="1">
      <alignment/>
      <protection/>
    </xf>
    <xf numFmtId="0" fontId="40" fillId="0" borderId="0" xfId="59" applyFont="1" applyAlignment="1" applyProtection="1">
      <alignment horizontal="left" vertical="center"/>
      <protection locked="0"/>
    </xf>
    <xf numFmtId="0" fontId="40" fillId="0" borderId="0" xfId="59" applyFont="1" applyAlignment="1">
      <alignment horizontal="left" vertical="center"/>
      <protection/>
    </xf>
    <xf numFmtId="0" fontId="0" fillId="0" borderId="0" xfId="0" applyBorder="1" applyAlignment="1">
      <alignment horizontal="center"/>
    </xf>
    <xf numFmtId="0" fontId="23" fillId="0" borderId="61" xfId="0" applyFont="1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1" fillId="0" borderId="43" xfId="0" applyFont="1" applyBorder="1" applyAlignment="1">
      <alignment horizontal="center"/>
    </xf>
    <xf numFmtId="180" fontId="26" fillId="21" borderId="0" xfId="42" applyNumberFormat="1" applyFont="1" applyFill="1" applyBorder="1" applyAlignment="1">
      <alignment/>
    </xf>
    <xf numFmtId="180" fontId="26" fillId="21" borderId="62" xfId="42" applyNumberFormat="1" applyFont="1" applyFill="1" applyBorder="1" applyAlignment="1">
      <alignment/>
    </xf>
    <xf numFmtId="169" fontId="23" fillId="21" borderId="0" xfId="43" applyFont="1" applyFill="1" applyBorder="1" applyAlignment="1">
      <alignment horizontal="right"/>
    </xf>
    <xf numFmtId="0" fontId="43" fillId="0" borderId="0" xfId="0" applyFont="1" applyAlignment="1">
      <alignment/>
    </xf>
    <xf numFmtId="0" fontId="22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Font="1" applyAlignment="1">
      <alignment vertical="center"/>
    </xf>
    <xf numFmtId="169" fontId="0" fillId="0" borderId="0" xfId="43" applyFont="1" applyAlignment="1">
      <alignment/>
    </xf>
    <xf numFmtId="0" fontId="0" fillId="0" borderId="0" xfId="0" applyAlignment="1">
      <alignment horizontal="left"/>
    </xf>
    <xf numFmtId="0" fontId="22" fillId="0" borderId="0" xfId="0" applyFont="1" applyBorder="1" applyAlignment="1">
      <alignment/>
    </xf>
    <xf numFmtId="0" fontId="1" fillId="0" borderId="13" xfId="0" applyFont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0" fillId="0" borderId="23" xfId="0" applyFont="1" applyFill="1" applyBorder="1" applyAlignment="1">
      <alignment horizontal="center" vertical="center"/>
    </xf>
    <xf numFmtId="10" fontId="0" fillId="0" borderId="27" xfId="62" applyNumberFormat="1" applyFont="1" applyFill="1" applyBorder="1" applyAlignment="1">
      <alignment vertic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26" fillId="0" borderId="23" xfId="0" applyFont="1" applyFill="1" applyBorder="1" applyAlignment="1">
      <alignment horizontal="left"/>
    </xf>
    <xf numFmtId="0" fontId="26" fillId="0" borderId="25" xfId="0" applyFont="1" applyFill="1" applyBorder="1" applyAlignment="1">
      <alignment horizontal="left"/>
    </xf>
    <xf numFmtId="0" fontId="26" fillId="0" borderId="25" xfId="0" applyFont="1" applyFill="1" applyBorder="1" applyAlignment="1">
      <alignment/>
    </xf>
    <xf numFmtId="0" fontId="26" fillId="0" borderId="26" xfId="0" applyFont="1" applyFill="1" applyBorder="1" applyAlignment="1">
      <alignment/>
    </xf>
    <xf numFmtId="10" fontId="26" fillId="0" borderId="26" xfId="62" applyNumberFormat="1" applyFont="1" applyFill="1" applyBorder="1" applyAlignment="1">
      <alignment/>
    </xf>
    <xf numFmtId="0" fontId="26" fillId="0" borderId="11" xfId="0" applyFont="1" applyBorder="1" applyAlignment="1">
      <alignment horizontal="center"/>
    </xf>
    <xf numFmtId="0" fontId="26" fillId="0" borderId="11" xfId="0" applyFont="1" applyBorder="1" applyAlignment="1">
      <alignment/>
    </xf>
    <xf numFmtId="169" fontId="21" fillId="0" borderId="0" xfId="43" applyFont="1" applyAlignment="1">
      <alignment horizontal="left" vertical="center"/>
    </xf>
    <xf numFmtId="169" fontId="22" fillId="0" borderId="41" xfId="43" applyFont="1" applyBorder="1" applyAlignment="1">
      <alignment horizontal="left" vertical="center"/>
    </xf>
    <xf numFmtId="169" fontId="22" fillId="0" borderId="42" xfId="43" applyFont="1" applyBorder="1" applyAlignment="1">
      <alignment horizontal="left" vertical="center"/>
    </xf>
    <xf numFmtId="169" fontId="22" fillId="0" borderId="42" xfId="43" applyFont="1" applyBorder="1" applyAlignment="1">
      <alignment/>
    </xf>
    <xf numFmtId="169" fontId="1" fillId="0" borderId="43" xfId="43" applyFont="1" applyBorder="1" applyAlignment="1">
      <alignment horizontal="centerContinuous"/>
    </xf>
    <xf numFmtId="0" fontId="0" fillId="0" borderId="28" xfId="0" applyFont="1" applyFill="1" applyBorder="1" applyAlignment="1">
      <alignment horizontal="center" vertical="center"/>
    </xf>
    <xf numFmtId="180" fontId="0" fillId="0" borderId="26" xfId="42" applyNumberFormat="1" applyFont="1" applyFill="1" applyBorder="1" applyAlignment="1">
      <alignment vertical="center"/>
    </xf>
    <xf numFmtId="180" fontId="0" fillId="0" borderId="24" xfId="42" applyNumberFormat="1" applyFont="1" applyFill="1" applyBorder="1" applyAlignment="1">
      <alignment vertical="center"/>
    </xf>
    <xf numFmtId="169" fontId="0" fillId="0" borderId="38" xfId="43" applyFont="1" applyFill="1" applyBorder="1" applyAlignment="1">
      <alignment vertical="center"/>
    </xf>
    <xf numFmtId="180" fontId="0" fillId="0" borderId="23" xfId="42" applyNumberFormat="1" applyFont="1" applyFill="1" applyBorder="1" applyAlignment="1">
      <alignment vertical="center" wrapText="1"/>
    </xf>
    <xf numFmtId="0" fontId="26" fillId="0" borderId="28" xfId="0" applyFont="1" applyFill="1" applyBorder="1" applyAlignment="1">
      <alignment horizontal="center"/>
    </xf>
    <xf numFmtId="171" fontId="26" fillId="0" borderId="23" xfId="42" applyNumberFormat="1" applyFont="1" applyFill="1" applyBorder="1" applyAlignment="1">
      <alignment/>
    </xf>
    <xf numFmtId="171" fontId="26" fillId="0" borderId="26" xfId="42" applyNumberFormat="1" applyFont="1" applyFill="1" applyBorder="1" applyAlignment="1">
      <alignment/>
    </xf>
    <xf numFmtId="171" fontId="26" fillId="0" borderId="24" xfId="42" applyNumberFormat="1" applyFont="1" applyFill="1" applyBorder="1" applyAlignment="1">
      <alignment/>
    </xf>
    <xf numFmtId="171" fontId="26" fillId="0" borderId="38" xfId="43" applyNumberFormat="1" applyFont="1" applyFill="1" applyBorder="1" applyAlignment="1">
      <alignment/>
    </xf>
    <xf numFmtId="0" fontId="26" fillId="0" borderId="33" xfId="0" applyFont="1" applyFill="1" applyBorder="1" applyAlignment="1">
      <alignment horizontal="center"/>
    </xf>
    <xf numFmtId="180" fontId="28" fillId="0" borderId="55" xfId="42" applyNumberFormat="1" applyFont="1" applyFill="1" applyBorder="1" applyAlignment="1">
      <alignment horizontal="center" vertical="center"/>
    </xf>
    <xf numFmtId="180" fontId="28" fillId="0" borderId="63" xfId="42" applyNumberFormat="1" applyFont="1" applyFill="1" applyBorder="1" applyAlignment="1">
      <alignment horizontal="center" vertical="center"/>
    </xf>
    <xf numFmtId="180" fontId="28" fillId="0" borderId="64" xfId="42" applyNumberFormat="1" applyFont="1" applyFill="1" applyBorder="1" applyAlignment="1">
      <alignment horizontal="center" vertical="center"/>
    </xf>
    <xf numFmtId="171" fontId="28" fillId="0" borderId="65" xfId="42" applyNumberFormat="1" applyFont="1" applyFill="1" applyBorder="1" applyAlignment="1">
      <alignment horizontal="center" vertical="center"/>
    </xf>
    <xf numFmtId="180" fontId="0" fillId="0" borderId="0" xfId="0" applyNumberFormat="1" applyAlignment="1">
      <alignment/>
    </xf>
    <xf numFmtId="0" fontId="0" fillId="0" borderId="0" xfId="0" applyFont="1" applyAlignment="1">
      <alignment/>
    </xf>
    <xf numFmtId="0" fontId="27" fillId="0" borderId="0" xfId="0" applyFont="1" applyAlignment="1">
      <alignment horizontal="left"/>
    </xf>
    <xf numFmtId="0" fontId="31" fillId="0" borderId="0" xfId="59" applyFont="1" applyAlignment="1" applyProtection="1">
      <alignment horizontal="center"/>
      <protection locked="0"/>
    </xf>
    <xf numFmtId="0" fontId="26" fillId="0" borderId="23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169" fontId="0" fillId="0" borderId="11" xfId="43" applyFont="1" applyBorder="1" applyAlignment="1">
      <alignment/>
    </xf>
    <xf numFmtId="0" fontId="22" fillId="0" borderId="42" xfId="0" applyFont="1" applyBorder="1" applyAlignment="1">
      <alignment/>
    </xf>
    <xf numFmtId="0" fontId="1" fillId="0" borderId="43" xfId="0" applyFont="1" applyBorder="1" applyAlignment="1">
      <alignment horizontal="centerContinuous"/>
    </xf>
    <xf numFmtId="0" fontId="26" fillId="0" borderId="28" xfId="0" applyFont="1" applyFill="1" applyBorder="1" applyAlignment="1">
      <alignment horizontal="center" vertical="center"/>
    </xf>
    <xf numFmtId="180" fontId="26" fillId="0" borderId="23" xfId="42" applyNumberFormat="1" applyFont="1" applyFill="1" applyBorder="1" applyAlignment="1">
      <alignment vertical="center"/>
    </xf>
    <xf numFmtId="180" fontId="26" fillId="0" borderId="26" xfId="42" applyNumberFormat="1" applyFont="1" applyFill="1" applyBorder="1" applyAlignment="1">
      <alignment vertical="center"/>
    </xf>
    <xf numFmtId="180" fontId="26" fillId="0" borderId="24" xfId="42" applyNumberFormat="1" applyFont="1" applyFill="1" applyBorder="1" applyAlignment="1">
      <alignment vertical="center"/>
    </xf>
    <xf numFmtId="179" fontId="26" fillId="0" borderId="38" xfId="43" applyNumberFormat="1" applyFont="1" applyFill="1" applyBorder="1" applyAlignment="1">
      <alignment vertical="center"/>
    </xf>
    <xf numFmtId="171" fontId="27" fillId="0" borderId="55" xfId="42" applyFont="1" applyFill="1" applyBorder="1" applyAlignment="1">
      <alignment horizontal="center" vertical="center"/>
    </xf>
    <xf numFmtId="171" fontId="27" fillId="0" borderId="63" xfId="42" applyFont="1" applyFill="1" applyBorder="1" applyAlignment="1">
      <alignment horizontal="center" vertical="center"/>
    </xf>
    <xf numFmtId="171" fontId="27" fillId="0" borderId="64" xfId="42" applyFont="1" applyFill="1" applyBorder="1" applyAlignment="1">
      <alignment horizontal="center" vertical="center"/>
    </xf>
    <xf numFmtId="179" fontId="27" fillId="0" borderId="65" xfId="42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0" fontId="24" fillId="0" borderId="0" xfId="59" applyFont="1" applyFill="1" applyAlignment="1" applyProtection="1">
      <alignment horizontal="center"/>
      <protection locked="0"/>
    </xf>
    <xf numFmtId="0" fontId="24" fillId="0" borderId="0" xfId="0" applyFont="1" applyFill="1" applyAlignment="1" applyProtection="1">
      <alignment horizontal="centerContinuous"/>
      <protection locked="0"/>
    </xf>
    <xf numFmtId="169" fontId="22" fillId="0" borderId="11" xfId="43" applyFont="1" applyFill="1" applyBorder="1" applyAlignment="1">
      <alignment horizontal="left" vertical="center"/>
    </xf>
    <xf numFmtId="169" fontId="22" fillId="0" borderId="0" xfId="43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centerContinuous"/>
    </xf>
    <xf numFmtId="0" fontId="0" fillId="0" borderId="27" xfId="0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169" fontId="0" fillId="0" borderId="26" xfId="44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169" fontId="0" fillId="0" borderId="11" xfId="43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1" fillId="0" borderId="0" xfId="59" applyFont="1" applyAlignment="1">
      <alignment horizontal="left" vertical="center"/>
      <protection/>
    </xf>
    <xf numFmtId="0" fontId="22" fillId="0" borderId="42" xfId="0" applyFont="1" applyBorder="1" applyAlignment="1">
      <alignment/>
    </xf>
    <xf numFmtId="169" fontId="0" fillId="0" borderId="27" xfId="44" applyFont="1" applyFill="1" applyBorder="1" applyAlignment="1">
      <alignment vertical="center"/>
    </xf>
    <xf numFmtId="171" fontId="28" fillId="0" borderId="55" xfId="42" applyFont="1" applyFill="1" applyBorder="1" applyAlignment="1">
      <alignment horizontal="center" vertical="center"/>
    </xf>
    <xf numFmtId="171" fontId="28" fillId="0" borderId="63" xfId="42" applyFont="1" applyFill="1" applyBorder="1" applyAlignment="1">
      <alignment horizontal="center" vertical="center"/>
    </xf>
    <xf numFmtId="171" fontId="28" fillId="0" borderId="64" xfId="42" applyFont="1" applyFill="1" applyBorder="1" applyAlignment="1">
      <alignment horizontal="center" vertical="center"/>
    </xf>
    <xf numFmtId="179" fontId="28" fillId="0" borderId="65" xfId="42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32" fillId="0" borderId="0" xfId="59" applyFont="1" applyAlignment="1" applyProtection="1">
      <alignment horizontal="center"/>
      <protection locked="0"/>
    </xf>
    <xf numFmtId="0" fontId="26" fillId="0" borderId="24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left" vertical="center"/>
    </xf>
    <xf numFmtId="0" fontId="26" fillId="0" borderId="25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3" fillId="0" borderId="11" xfId="0" applyFont="1" applyBorder="1" applyAlignment="1">
      <alignment horizontal="left" vertical="center"/>
    </xf>
    <xf numFmtId="0" fontId="23" fillId="0" borderId="41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42" xfId="0" applyFont="1" applyBorder="1" applyAlignment="1">
      <alignment horizontal="left" vertical="center"/>
    </xf>
    <xf numFmtId="169" fontId="26" fillId="0" borderId="38" xfId="43" applyFont="1" applyFill="1" applyBorder="1" applyAlignment="1">
      <alignment vertical="center"/>
    </xf>
    <xf numFmtId="169" fontId="26" fillId="0" borderId="66" xfId="43" applyFont="1" applyFill="1" applyBorder="1" applyAlignment="1">
      <alignment vertical="center"/>
    </xf>
    <xf numFmtId="179" fontId="28" fillId="0" borderId="67" xfId="43" applyNumberFormat="1" applyFont="1" applyFill="1" applyBorder="1" applyAlignment="1">
      <alignment vertical="center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43" xfId="0" applyFont="1" applyBorder="1" applyAlignment="1">
      <alignment horizontal="center"/>
    </xf>
    <xf numFmtId="179" fontId="26" fillId="24" borderId="23" xfId="43" applyNumberFormat="1" applyFont="1" applyFill="1" applyBorder="1" applyAlignment="1">
      <alignment vertical="center"/>
    </xf>
    <xf numFmtId="179" fontId="26" fillId="0" borderId="28" xfId="43" applyNumberFormat="1" applyFont="1" applyFill="1" applyBorder="1" applyAlignment="1">
      <alignment vertical="center"/>
    </xf>
    <xf numFmtId="0" fontId="26" fillId="0" borderId="0" xfId="0" applyFont="1" applyAlignment="1">
      <alignment/>
    </xf>
    <xf numFmtId="0" fontId="26" fillId="0" borderId="11" xfId="0" applyFont="1" applyBorder="1" applyAlignment="1">
      <alignment horizontal="left"/>
    </xf>
    <xf numFmtId="179" fontId="26" fillId="0" borderId="23" xfId="43" applyNumberFormat="1" applyFont="1" applyFill="1" applyBorder="1" applyAlignment="1">
      <alignment vertical="center"/>
    </xf>
    <xf numFmtId="171" fontId="26" fillId="0" borderId="26" xfId="42" applyNumberFormat="1" applyFont="1" applyFill="1" applyBorder="1" applyAlignment="1">
      <alignment vertical="center"/>
    </xf>
    <xf numFmtId="171" fontId="26" fillId="0" borderId="24" xfId="42" applyNumberFormat="1" applyFont="1" applyFill="1" applyBorder="1" applyAlignment="1">
      <alignment vertical="center"/>
    </xf>
    <xf numFmtId="171" fontId="28" fillId="0" borderId="56" xfId="42" applyFont="1" applyFill="1" applyBorder="1" applyAlignment="1">
      <alignment horizontal="center" vertical="center"/>
    </xf>
    <xf numFmtId="171" fontId="28" fillId="0" borderId="65" xfId="42" applyFont="1" applyFill="1" applyBorder="1" applyAlignment="1">
      <alignment horizontal="center" vertical="center"/>
    </xf>
    <xf numFmtId="0" fontId="23" fillId="0" borderId="15" xfId="0" applyFont="1" applyBorder="1" applyAlignment="1" quotePrefix="1">
      <alignment horizontal="center" vertical="center"/>
    </xf>
    <xf numFmtId="0" fontId="23" fillId="0" borderId="68" xfId="0" applyFont="1" applyBorder="1" applyAlignment="1" quotePrefix="1">
      <alignment horizontal="center" vertical="center"/>
    </xf>
    <xf numFmtId="0" fontId="23" fillId="0" borderId="68" xfId="0" applyFont="1" applyBorder="1" applyAlignment="1" quotePrefix="1">
      <alignment horizontal="center" vertical="center" wrapText="1"/>
    </xf>
    <xf numFmtId="0" fontId="23" fillId="0" borderId="13" xfId="0" applyFont="1" applyBorder="1" applyAlignment="1" quotePrefix="1">
      <alignment horizontal="center" vertical="center"/>
    </xf>
    <xf numFmtId="0" fontId="23" fillId="0" borderId="69" xfId="0" applyFont="1" applyFill="1" applyBorder="1" applyAlignment="1" quotePrefix="1">
      <alignment horizontal="center" vertical="center"/>
    </xf>
    <xf numFmtId="0" fontId="23" fillId="0" borderId="70" xfId="0" applyFont="1" applyBorder="1" applyAlignment="1" quotePrefix="1">
      <alignment horizontal="center" vertical="center"/>
    </xf>
    <xf numFmtId="0" fontId="23" fillId="0" borderId="69" xfId="0" applyFont="1" applyBorder="1" applyAlignment="1" quotePrefix="1">
      <alignment horizontal="center" vertical="center"/>
    </xf>
    <xf numFmtId="169" fontId="23" fillId="0" borderId="69" xfId="43" applyFont="1" applyBorder="1" applyAlignment="1" quotePrefix="1">
      <alignment horizontal="center" vertical="center"/>
    </xf>
    <xf numFmtId="0" fontId="33" fillId="0" borderId="13" xfId="0" applyFont="1" applyBorder="1" applyAlignment="1" quotePrefix="1">
      <alignment horizontal="center" vertical="center"/>
    </xf>
    <xf numFmtId="0" fontId="33" fillId="0" borderId="70" xfId="0" applyFont="1" applyBorder="1" applyAlignment="1" quotePrefix="1">
      <alignment horizontal="center" vertical="center"/>
    </xf>
    <xf numFmtId="0" fontId="33" fillId="0" borderId="68" xfId="0" applyFont="1" applyBorder="1" applyAlignment="1" quotePrefix="1">
      <alignment horizontal="center" vertical="center"/>
    </xf>
    <xf numFmtId="0" fontId="33" fillId="0" borderId="43" xfId="0" applyFont="1" applyFill="1" applyBorder="1" applyAlignment="1" quotePrefix="1">
      <alignment horizontal="center" vertical="center"/>
    </xf>
    <xf numFmtId="0" fontId="33" fillId="0" borderId="13" xfId="0" applyFont="1" applyFill="1" applyBorder="1" applyAlignment="1" quotePrefix="1">
      <alignment horizontal="center" vertical="center"/>
    </xf>
    <xf numFmtId="0" fontId="33" fillId="0" borderId="44" xfId="0" applyFont="1" applyFill="1" applyBorder="1" applyAlignment="1" quotePrefix="1">
      <alignment horizontal="center" vertical="center"/>
    </xf>
    <xf numFmtId="0" fontId="25" fillId="0" borderId="0" xfId="0" applyFont="1" applyAlignment="1" applyProtection="1" quotePrefix="1">
      <alignment horizontal="left"/>
      <protection locked="0"/>
    </xf>
    <xf numFmtId="10" fontId="0" fillId="0" borderId="0" xfId="62" applyNumberFormat="1" applyFont="1" applyAlignment="1">
      <alignment/>
    </xf>
    <xf numFmtId="0" fontId="23" fillId="0" borderId="14" xfId="0" applyFont="1" applyBorder="1" applyAlignment="1">
      <alignment horizontal="center" vertical="center" wrapText="1"/>
    </xf>
    <xf numFmtId="9" fontId="0" fillId="0" borderId="24" xfId="62" applyFont="1" applyFill="1" applyBorder="1" applyAlignment="1">
      <alignment horizontal="center" vertical="center"/>
    </xf>
    <xf numFmtId="179" fontId="23" fillId="0" borderId="71" xfId="43" applyNumberFormat="1" applyFont="1" applyFill="1" applyBorder="1" applyAlignment="1">
      <alignment horizontal="right" vertical="center"/>
    </xf>
    <xf numFmtId="179" fontId="22" fillId="25" borderId="55" xfId="43" applyNumberFormat="1" applyFont="1" applyFill="1" applyBorder="1" applyAlignment="1">
      <alignment horizontal="right" vertical="center"/>
    </xf>
    <xf numFmtId="0" fontId="23" fillId="0" borderId="64" xfId="0" applyFont="1" applyBorder="1" applyAlignment="1">
      <alignment horizontal="center" vertical="center" wrapText="1"/>
    </xf>
    <xf numFmtId="0" fontId="23" fillId="0" borderId="72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73" xfId="0" applyFont="1" applyBorder="1" applyAlignment="1">
      <alignment horizontal="center" vertical="center"/>
    </xf>
    <xf numFmtId="0" fontId="23" fillId="0" borderId="68" xfId="0" applyFont="1" applyBorder="1" applyAlignment="1">
      <alignment horizontal="center" vertical="center"/>
    </xf>
    <xf numFmtId="0" fontId="23" fillId="0" borderId="74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3" fillId="0" borderId="75" xfId="0" applyFont="1" applyFill="1" applyBorder="1" applyAlignment="1">
      <alignment horizontal="center" vertical="center" wrapText="1"/>
    </xf>
    <xf numFmtId="0" fontId="23" fillId="0" borderId="76" xfId="0" applyFont="1" applyFill="1" applyBorder="1" applyAlignment="1">
      <alignment horizontal="center" vertical="center" wrapText="1"/>
    </xf>
    <xf numFmtId="0" fontId="23" fillId="0" borderId="69" xfId="0" applyFont="1" applyFill="1" applyBorder="1" applyAlignment="1">
      <alignment horizontal="center" vertical="center" wrapText="1"/>
    </xf>
    <xf numFmtId="0" fontId="23" fillId="0" borderId="77" xfId="0" applyFont="1" applyBorder="1" applyAlignment="1">
      <alignment horizontal="center" vertical="center"/>
    </xf>
    <xf numFmtId="0" fontId="23" fillId="0" borderId="78" xfId="0" applyFont="1" applyBorder="1" applyAlignment="1">
      <alignment horizontal="center" vertical="center"/>
    </xf>
    <xf numFmtId="0" fontId="23" fillId="0" borderId="79" xfId="0" applyFont="1" applyBorder="1" applyAlignment="1">
      <alignment horizontal="center" vertical="center"/>
    </xf>
    <xf numFmtId="0" fontId="23" fillId="0" borderId="80" xfId="0" applyFont="1" applyBorder="1" applyAlignment="1">
      <alignment horizontal="center" vertical="center"/>
    </xf>
    <xf numFmtId="0" fontId="23" fillId="0" borderId="70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77" xfId="0" applyFont="1" applyBorder="1" applyAlignment="1">
      <alignment horizontal="center" vertical="center" wrapText="1" shrinkToFit="1"/>
    </xf>
    <xf numFmtId="0" fontId="23" fillId="0" borderId="41" xfId="0" applyFont="1" applyBorder="1" applyAlignment="1">
      <alignment horizontal="center" vertical="center" wrapText="1" shrinkToFit="1"/>
    </xf>
    <xf numFmtId="0" fontId="23" fillId="0" borderId="79" xfId="0" applyFont="1" applyBorder="1" applyAlignment="1">
      <alignment horizontal="center" vertical="center" wrapText="1" shrinkToFit="1"/>
    </xf>
    <xf numFmtId="0" fontId="23" fillId="0" borderId="42" xfId="0" applyFont="1" applyBorder="1" applyAlignment="1">
      <alignment horizontal="center" vertical="center" wrapText="1" shrinkToFit="1"/>
    </xf>
    <xf numFmtId="0" fontId="23" fillId="0" borderId="70" xfId="0" applyFont="1" applyBorder="1" applyAlignment="1">
      <alignment horizontal="center" vertical="center" wrapText="1" shrinkToFit="1"/>
    </xf>
    <xf numFmtId="0" fontId="23" fillId="0" borderId="43" xfId="0" applyFont="1" applyBorder="1" applyAlignment="1">
      <alignment horizontal="center" vertical="center" wrapText="1" shrinkToFit="1"/>
    </xf>
    <xf numFmtId="0" fontId="23" fillId="0" borderId="81" xfId="0" applyFont="1" applyBorder="1" applyAlignment="1" quotePrefix="1">
      <alignment horizontal="center" vertical="center" wrapText="1"/>
    </xf>
    <xf numFmtId="0" fontId="23" fillId="0" borderId="57" xfId="0" applyFont="1" applyBorder="1" applyAlignment="1">
      <alignment horizontal="center" vertical="center" wrapText="1"/>
    </xf>
    <xf numFmtId="0" fontId="23" fillId="0" borderId="55" xfId="0" applyFont="1" applyBorder="1" applyAlignment="1" quotePrefix="1">
      <alignment horizontal="center" vertical="center"/>
    </xf>
    <xf numFmtId="0" fontId="23" fillId="0" borderId="56" xfId="0" applyFont="1" applyBorder="1" applyAlignment="1">
      <alignment horizontal="center" vertical="center"/>
    </xf>
    <xf numFmtId="0" fontId="23" fillId="0" borderId="57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22" fillId="0" borderId="57" xfId="0" applyFont="1" applyBorder="1" applyAlignment="1">
      <alignment horizontal="center" vertical="center"/>
    </xf>
    <xf numFmtId="0" fontId="23" fillId="0" borderId="82" xfId="0" applyFont="1" applyBorder="1" applyAlignment="1">
      <alignment horizontal="center" vertical="center"/>
    </xf>
    <xf numFmtId="0" fontId="23" fillId="0" borderId="83" xfId="0" applyFont="1" applyBorder="1" applyAlignment="1">
      <alignment horizontal="center" vertical="center"/>
    </xf>
    <xf numFmtId="0" fontId="23" fillId="0" borderId="84" xfId="0" applyFont="1" applyBorder="1" applyAlignment="1">
      <alignment horizontal="center" vertical="center" wrapText="1"/>
    </xf>
    <xf numFmtId="0" fontId="23" fillId="0" borderId="85" xfId="0" applyFont="1" applyBorder="1" applyAlignment="1">
      <alignment horizontal="center" vertical="center" wrapText="1"/>
    </xf>
    <xf numFmtId="0" fontId="23" fillId="0" borderId="68" xfId="0" applyFont="1" applyBorder="1" applyAlignment="1">
      <alignment horizontal="center" vertical="center" wrapText="1"/>
    </xf>
    <xf numFmtId="0" fontId="23" fillId="0" borderId="84" xfId="0" applyFont="1" applyBorder="1" applyAlignment="1">
      <alignment horizontal="center" vertical="center" wrapText="1" shrinkToFit="1"/>
    </xf>
    <xf numFmtId="0" fontId="23" fillId="0" borderId="85" xfId="0" applyFont="1" applyBorder="1" applyAlignment="1">
      <alignment horizontal="center" vertical="center" wrapText="1" shrinkToFit="1"/>
    </xf>
    <xf numFmtId="0" fontId="23" fillId="0" borderId="68" xfId="0" applyFont="1" applyBorder="1" applyAlignment="1">
      <alignment horizontal="center" vertical="center" wrapText="1" shrinkToFit="1"/>
    </xf>
    <xf numFmtId="0" fontId="26" fillId="0" borderId="84" xfId="0" applyFont="1" applyBorder="1" applyAlignment="1">
      <alignment horizontal="center" vertical="center" wrapText="1" shrinkToFit="1"/>
    </xf>
    <xf numFmtId="0" fontId="26" fillId="0" borderId="85" xfId="0" applyFont="1" applyBorder="1" applyAlignment="1">
      <alignment horizontal="center" vertical="center" wrapText="1" shrinkToFit="1"/>
    </xf>
    <xf numFmtId="0" fontId="26" fillId="0" borderId="68" xfId="0" applyFont="1" applyBorder="1" applyAlignment="1">
      <alignment horizontal="center" vertical="center" wrapText="1" shrinkToFit="1"/>
    </xf>
    <xf numFmtId="0" fontId="23" fillId="0" borderId="75" xfId="0" applyFont="1" applyBorder="1" applyAlignment="1">
      <alignment horizontal="center" vertical="center" wrapText="1"/>
    </xf>
    <xf numFmtId="0" fontId="23" fillId="0" borderId="76" xfId="0" applyFont="1" applyBorder="1" applyAlignment="1">
      <alignment horizontal="center" vertical="center" wrapText="1"/>
    </xf>
    <xf numFmtId="0" fontId="23" fillId="0" borderId="69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3" fillId="0" borderId="61" xfId="0" applyFont="1" applyBorder="1" applyAlignment="1">
      <alignment horizontal="center" vertical="center"/>
    </xf>
    <xf numFmtId="0" fontId="23" fillId="0" borderId="86" xfId="0" applyFont="1" applyBorder="1" applyAlignment="1">
      <alignment horizontal="center" vertical="center"/>
    </xf>
    <xf numFmtId="0" fontId="29" fillId="0" borderId="0" xfId="59" applyFont="1" applyAlignment="1" applyProtection="1">
      <alignment horizontal="left" vertical="center" wrapText="1"/>
      <protection locked="0"/>
    </xf>
    <xf numFmtId="0" fontId="30" fillId="0" borderId="0" xfId="0" applyFont="1" applyAlignment="1">
      <alignment horizontal="left" vertical="center" wrapText="1"/>
    </xf>
    <xf numFmtId="0" fontId="25" fillId="0" borderId="14" xfId="0" applyFont="1" applyFill="1" applyBorder="1" applyAlignment="1" applyProtection="1">
      <alignment horizontal="right"/>
      <protection locked="0"/>
    </xf>
    <xf numFmtId="169" fontId="22" fillId="0" borderId="0" xfId="43" applyFont="1" applyBorder="1" applyAlignment="1">
      <alignment horizontal="left" vertical="center" wrapText="1"/>
    </xf>
    <xf numFmtId="169" fontId="22" fillId="0" borderId="42" xfId="43" applyFont="1" applyBorder="1" applyAlignment="1">
      <alignment horizontal="left" vertical="center" wrapText="1"/>
    </xf>
    <xf numFmtId="0" fontId="23" fillId="0" borderId="45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3" fillId="0" borderId="70" xfId="0" applyFont="1" applyBorder="1" applyAlignment="1" quotePrefix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8" fillId="24" borderId="21" xfId="0" applyFont="1" applyFill="1" applyBorder="1" applyAlignment="1">
      <alignment horizontal="left" vertical="center" wrapText="1"/>
    </xf>
    <xf numFmtId="0" fontId="28" fillId="24" borderId="19" xfId="0" applyFont="1" applyFill="1" applyBorder="1" applyAlignment="1">
      <alignment horizontal="left" vertical="center" wrapText="1"/>
    </xf>
    <xf numFmtId="0" fontId="25" fillId="0" borderId="14" xfId="0" applyFont="1" applyBorder="1" applyAlignment="1" applyProtection="1">
      <alignment horizontal="left"/>
      <protection locked="0"/>
    </xf>
    <xf numFmtId="0" fontId="23" fillId="0" borderId="43" xfId="0" applyFont="1" applyBorder="1" applyAlignment="1">
      <alignment horizontal="center" vertical="center" wrapText="1"/>
    </xf>
    <xf numFmtId="180" fontId="22" fillId="0" borderId="55" xfId="42" applyNumberFormat="1" applyFont="1" applyFill="1" applyBorder="1" applyAlignment="1">
      <alignment horizontal="center" vertical="center"/>
    </xf>
    <xf numFmtId="180" fontId="22" fillId="0" borderId="56" xfId="42" applyNumberFormat="1" applyFont="1" applyFill="1" applyBorder="1" applyAlignment="1">
      <alignment horizontal="center" vertical="center"/>
    </xf>
    <xf numFmtId="180" fontId="22" fillId="0" borderId="57" xfId="42" applyNumberFormat="1" applyFont="1" applyFill="1" applyBorder="1" applyAlignment="1">
      <alignment horizontal="center" vertical="center"/>
    </xf>
    <xf numFmtId="0" fontId="23" fillId="0" borderId="84" xfId="0" applyFont="1" applyBorder="1" applyAlignment="1">
      <alignment horizontal="center" vertical="center"/>
    </xf>
    <xf numFmtId="0" fontId="23" fillId="0" borderId="85" xfId="0" applyFont="1" applyBorder="1" applyAlignment="1">
      <alignment horizontal="center" vertical="center"/>
    </xf>
    <xf numFmtId="0" fontId="41" fillId="0" borderId="84" xfId="0" applyFont="1" applyBorder="1" applyAlignment="1">
      <alignment horizontal="center" vertical="center" wrapText="1" shrinkToFit="1"/>
    </xf>
    <xf numFmtId="0" fontId="41" fillId="0" borderId="85" xfId="0" applyFont="1" applyBorder="1" applyAlignment="1">
      <alignment horizontal="center" vertical="center" wrapText="1" shrinkToFit="1"/>
    </xf>
    <xf numFmtId="0" fontId="41" fillId="0" borderId="68" xfId="0" applyFont="1" applyBorder="1" applyAlignment="1">
      <alignment horizontal="center" vertical="center" wrapText="1" shrinkToFit="1"/>
    </xf>
    <xf numFmtId="0" fontId="27" fillId="0" borderId="0" xfId="0" applyFont="1" applyAlignment="1">
      <alignment horizontal="left"/>
    </xf>
    <xf numFmtId="0" fontId="23" fillId="0" borderId="0" xfId="0" applyFont="1" applyBorder="1" applyAlignment="1">
      <alignment horizontal="center" vertical="center"/>
    </xf>
    <xf numFmtId="0" fontId="23" fillId="0" borderId="87" xfId="0" applyFont="1" applyBorder="1" applyAlignment="1">
      <alignment horizontal="center" vertical="center"/>
    </xf>
    <xf numFmtId="0" fontId="26" fillId="0" borderId="75" xfId="0" applyFont="1" applyBorder="1" applyAlignment="1">
      <alignment horizontal="center" vertical="center" wrapText="1" shrinkToFit="1"/>
    </xf>
    <xf numFmtId="0" fontId="26" fillId="0" borderId="76" xfId="0" applyFont="1" applyBorder="1" applyAlignment="1">
      <alignment horizontal="center" vertical="center" wrapText="1" shrinkToFit="1"/>
    </xf>
    <xf numFmtId="0" fontId="26" fillId="0" borderId="69" xfId="0" applyFont="1" applyBorder="1" applyAlignment="1">
      <alignment horizontal="center" vertical="center" wrapText="1" shrinkToFit="1"/>
    </xf>
    <xf numFmtId="0" fontId="23" fillId="0" borderId="70" xfId="0" applyFont="1" applyFill="1" applyBorder="1" applyAlignment="1" quotePrefix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73" xfId="0" applyFont="1" applyFill="1" applyBorder="1" applyAlignment="1" applyProtection="1">
      <alignment horizontal="center" vertical="center" wrapText="1"/>
      <protection locked="0"/>
    </xf>
    <xf numFmtId="0" fontId="23" fillId="0" borderId="68" xfId="0" applyFont="1" applyFill="1" applyBorder="1" applyAlignment="1" applyProtection="1">
      <alignment horizontal="center" vertical="center" wrapText="1"/>
      <protection locked="0"/>
    </xf>
    <xf numFmtId="0" fontId="23" fillId="0" borderId="68" xfId="0" applyFont="1" applyFill="1" applyBorder="1" applyAlignment="1">
      <alignment horizontal="center" vertical="center" wrapText="1"/>
    </xf>
    <xf numFmtId="0" fontId="25" fillId="0" borderId="14" xfId="0" applyFont="1" applyBorder="1" applyAlignment="1" applyProtection="1">
      <alignment horizontal="right"/>
      <protection locked="0"/>
    </xf>
    <xf numFmtId="0" fontId="23" fillId="0" borderId="88" xfId="0" applyFont="1" applyFill="1" applyBorder="1" applyAlignment="1" applyProtection="1">
      <alignment horizontal="center" vertical="center"/>
      <protection locked="0"/>
    </xf>
    <xf numFmtId="0" fontId="23" fillId="0" borderId="46" xfId="0" applyFont="1" applyFill="1" applyBorder="1" applyAlignment="1" applyProtection="1">
      <alignment horizontal="center" vertical="center"/>
      <protection locked="0"/>
    </xf>
    <xf numFmtId="0" fontId="23" fillId="0" borderId="89" xfId="0" applyFont="1" applyFill="1" applyBorder="1" applyAlignment="1" applyProtection="1">
      <alignment horizontal="center" vertical="center"/>
      <protection locked="0"/>
    </xf>
    <xf numFmtId="0" fontId="0" fillId="0" borderId="76" xfId="0" applyBorder="1" applyAlignment="1">
      <alignment horizontal="center" vertical="center" wrapText="1"/>
    </xf>
    <xf numFmtId="0" fontId="0" fillId="0" borderId="69" xfId="0" applyBorder="1" applyAlignment="1">
      <alignment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180" fontId="27" fillId="0" borderId="55" xfId="42" applyNumberFormat="1" applyFont="1" applyFill="1" applyBorder="1" applyAlignment="1">
      <alignment horizontal="center" vertical="center"/>
    </xf>
    <xf numFmtId="180" fontId="27" fillId="0" borderId="56" xfId="42" applyNumberFormat="1" applyFont="1" applyFill="1" applyBorder="1" applyAlignment="1">
      <alignment horizontal="center" vertical="center"/>
    </xf>
    <xf numFmtId="180" fontId="27" fillId="0" borderId="57" xfId="42" applyNumberFormat="1" applyFont="1" applyFill="1" applyBorder="1" applyAlignment="1">
      <alignment horizontal="center" vertical="center"/>
    </xf>
    <xf numFmtId="0" fontId="29" fillId="0" borderId="0" xfId="0" applyFont="1" applyAlignment="1" applyProtection="1">
      <alignment horizontal="left" vertical="center" wrapText="1"/>
      <protection locked="0"/>
    </xf>
    <xf numFmtId="0" fontId="28" fillId="0" borderId="55" xfId="0" applyFont="1" applyBorder="1" applyAlignment="1">
      <alignment horizontal="center" vertical="center"/>
    </xf>
    <xf numFmtId="0" fontId="28" fillId="0" borderId="56" xfId="0" applyFont="1" applyBorder="1" applyAlignment="1">
      <alignment horizontal="center" vertical="center"/>
    </xf>
    <xf numFmtId="0" fontId="28" fillId="0" borderId="57" xfId="0" applyFont="1" applyBorder="1" applyAlignment="1">
      <alignment horizontal="center" vertical="center"/>
    </xf>
    <xf numFmtId="0" fontId="41" fillId="0" borderId="84" xfId="0" applyFont="1" applyBorder="1" applyAlignment="1">
      <alignment horizontal="center" vertical="center" wrapText="1"/>
    </xf>
    <xf numFmtId="0" fontId="41" fillId="0" borderId="85" xfId="0" applyFont="1" applyBorder="1" applyAlignment="1">
      <alignment horizontal="center" vertical="center" wrapText="1"/>
    </xf>
    <xf numFmtId="0" fontId="41" fillId="0" borderId="68" xfId="0" applyFont="1" applyBorder="1" applyAlignment="1">
      <alignment horizontal="center" vertical="center" wrapText="1"/>
    </xf>
    <xf numFmtId="0" fontId="29" fillId="0" borderId="0" xfId="59" applyFont="1" applyAlignment="1" applyProtection="1">
      <alignment horizontal="left" vertical="center"/>
      <protection locked="0"/>
    </xf>
    <xf numFmtId="0" fontId="30" fillId="0" borderId="0" xfId="0" applyFont="1" applyAlignment="1">
      <alignment horizontal="left" vertical="center"/>
    </xf>
    <xf numFmtId="0" fontId="27" fillId="0" borderId="0" xfId="0" applyFont="1" applyAlignment="1" applyProtection="1">
      <alignment horizontal="center" vertical="top"/>
      <protection locked="0"/>
    </xf>
    <xf numFmtId="0" fontId="27" fillId="0" borderId="0" xfId="0" applyFont="1" applyAlignment="1" applyProtection="1" quotePrefix="1">
      <alignment horizontal="right" vertical="center" wrapText="1"/>
      <protection locked="0"/>
    </xf>
    <xf numFmtId="0" fontId="27" fillId="0" borderId="0" xfId="0" applyFont="1" applyAlignment="1" applyProtection="1">
      <alignment horizontal="right" vertical="center" wrapText="1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32" fillId="0" borderId="72" xfId="0" applyFont="1" applyBorder="1" applyAlignment="1">
      <alignment horizontal="center" vertical="center"/>
    </xf>
    <xf numFmtId="0" fontId="0" fillId="0" borderId="90" xfId="0" applyBorder="1" applyAlignment="1">
      <alignment/>
    </xf>
    <xf numFmtId="0" fontId="32" fillId="0" borderId="73" xfId="0" applyFont="1" applyBorder="1" applyAlignment="1">
      <alignment horizontal="center" vertical="center"/>
    </xf>
    <xf numFmtId="0" fontId="0" fillId="0" borderId="48" xfId="0" applyBorder="1" applyAlignment="1">
      <alignment/>
    </xf>
    <xf numFmtId="0" fontId="22" fillId="0" borderId="0" xfId="0" applyFont="1" applyAlignment="1" applyProtection="1">
      <alignment horizontal="left" vertical="center"/>
      <protection locked="0"/>
    </xf>
    <xf numFmtId="0" fontId="32" fillId="0" borderId="10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42" xfId="0" applyFont="1" applyBorder="1" applyAlignment="1">
      <alignment horizontal="center" vertical="center"/>
    </xf>
    <xf numFmtId="0" fontId="32" fillId="0" borderId="50" xfId="0" applyFont="1" applyBorder="1" applyAlignment="1">
      <alignment horizontal="center" vertical="center"/>
    </xf>
    <xf numFmtId="0" fontId="32" fillId="0" borderId="51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/>
    </xf>
    <xf numFmtId="0" fontId="33" fillId="0" borderId="58" xfId="0" applyFont="1" applyBorder="1" applyAlignment="1" quotePrefix="1">
      <alignment horizontal="center" vertical="center"/>
    </xf>
    <xf numFmtId="0" fontId="33" fillId="0" borderId="59" xfId="0" applyFont="1" applyBorder="1" applyAlignment="1">
      <alignment horizontal="center" vertical="center"/>
    </xf>
    <xf numFmtId="0" fontId="33" fillId="0" borderId="60" xfId="0" applyFont="1" applyBorder="1" applyAlignment="1">
      <alignment horizontal="center" vertical="center"/>
    </xf>
    <xf numFmtId="180" fontId="22" fillId="21" borderId="45" xfId="42" applyNumberFormat="1" applyFont="1" applyFill="1" applyBorder="1" applyAlignment="1">
      <alignment horizontal="left" vertical="center"/>
    </xf>
    <xf numFmtId="180" fontId="22" fillId="21" borderId="46" xfId="42" applyNumberFormat="1" applyFont="1" applyFill="1" applyBorder="1" applyAlignment="1">
      <alignment horizontal="left" vertical="center"/>
    </xf>
    <xf numFmtId="169" fontId="23" fillId="21" borderId="45" xfId="43" applyFont="1" applyFill="1" applyBorder="1" applyAlignment="1">
      <alignment horizontal="right"/>
    </xf>
    <xf numFmtId="169" fontId="23" fillId="21" borderId="46" xfId="43" applyFont="1" applyFill="1" applyBorder="1" applyAlignment="1">
      <alignment horizontal="right"/>
    </xf>
    <xf numFmtId="0" fontId="38" fillId="0" borderId="0" xfId="0" applyFont="1" applyAlignment="1" applyProtection="1">
      <alignment horizontal="center"/>
      <protection locked="0"/>
    </xf>
    <xf numFmtId="0" fontId="22" fillId="0" borderId="12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 wrapText="1"/>
    </xf>
    <xf numFmtId="0" fontId="22" fillId="0" borderId="42" xfId="0" applyFont="1" applyBorder="1" applyAlignment="1">
      <alignment horizontal="left" vertical="center" wrapText="1"/>
    </xf>
    <xf numFmtId="0" fontId="32" fillId="0" borderId="45" xfId="0" applyFont="1" applyFill="1" applyBorder="1" applyAlignment="1">
      <alignment horizontal="center"/>
    </xf>
    <xf numFmtId="0" fontId="32" fillId="0" borderId="47" xfId="0" applyFont="1" applyFill="1" applyBorder="1" applyAlignment="1">
      <alignment horizontal="center"/>
    </xf>
    <xf numFmtId="0" fontId="32" fillId="0" borderId="91" xfId="0" applyFont="1" applyBorder="1" applyAlignment="1">
      <alignment horizontal="center" vertical="center"/>
    </xf>
    <xf numFmtId="0" fontId="32" fillId="0" borderId="92" xfId="0" applyFont="1" applyBorder="1" applyAlignment="1">
      <alignment horizontal="center" vertical="center"/>
    </xf>
    <xf numFmtId="0" fontId="32" fillId="0" borderId="72" xfId="0" applyFont="1" applyFill="1" applyBorder="1" applyAlignment="1">
      <alignment horizontal="center" vertical="center" wrapText="1"/>
    </xf>
    <xf numFmtId="0" fontId="32" fillId="0" borderId="90" xfId="0" applyFont="1" applyFill="1" applyBorder="1" applyAlignment="1">
      <alignment horizontal="center" vertical="center" wrapText="1"/>
    </xf>
    <xf numFmtId="0" fontId="32" fillId="0" borderId="74" xfId="0" applyFont="1" applyFill="1" applyBorder="1" applyAlignment="1">
      <alignment horizontal="center" vertical="center"/>
    </xf>
    <xf numFmtId="0" fontId="32" fillId="0" borderId="93" xfId="0" applyFont="1" applyFill="1" applyBorder="1" applyAlignment="1">
      <alignment horizontal="center" vertical="center"/>
    </xf>
    <xf numFmtId="0" fontId="31" fillId="0" borderId="0" xfId="59" applyFont="1" applyAlignment="1" applyProtection="1">
      <alignment horizontal="left" vertical="center"/>
      <protection locked="0"/>
    </xf>
    <xf numFmtId="0" fontId="25" fillId="0" borderId="14" xfId="59" applyFont="1" applyBorder="1" applyAlignment="1">
      <alignment horizontal="right"/>
      <protection/>
    </xf>
    <xf numFmtId="0" fontId="22" fillId="0" borderId="10" xfId="0" applyFont="1" applyBorder="1" applyAlignment="1" applyProtection="1">
      <alignment horizontal="left" vertical="center"/>
      <protection locked="0"/>
    </xf>
    <xf numFmtId="0" fontId="22" fillId="0" borderId="11" xfId="0" applyFont="1" applyBorder="1" applyAlignment="1" applyProtection="1">
      <alignment horizontal="left" vertical="center"/>
      <protection locked="0"/>
    </xf>
    <xf numFmtId="0" fontId="22" fillId="0" borderId="12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7" fillId="0" borderId="0" xfId="0" applyFont="1" applyAlignment="1">
      <alignment horizontal="center"/>
    </xf>
    <xf numFmtId="0" fontId="24" fillId="26" borderId="0" xfId="59" applyFont="1" applyFill="1" applyAlignment="1">
      <alignment horizontal="left"/>
      <protection/>
    </xf>
    <xf numFmtId="0" fontId="0" fillId="26" borderId="0" xfId="0" applyFill="1" applyAlignment="1">
      <alignment horizontal="left"/>
    </xf>
    <xf numFmtId="178" fontId="24" fillId="26" borderId="0" xfId="43" applyNumberFormat="1" applyFont="1" applyFill="1" applyAlignment="1">
      <alignment horizontal="left"/>
    </xf>
    <xf numFmtId="0" fontId="23" fillId="0" borderId="94" xfId="0" applyFont="1" applyBorder="1" applyAlignment="1">
      <alignment horizontal="center" vertical="center"/>
    </xf>
    <xf numFmtId="0" fontId="23" fillId="0" borderId="63" xfId="0" applyFont="1" applyBorder="1" applyAlignment="1">
      <alignment horizontal="center" vertical="center"/>
    </xf>
    <xf numFmtId="0" fontId="23" fillId="0" borderId="67" xfId="0" applyFont="1" applyBorder="1" applyAlignment="1">
      <alignment horizontal="center" vertical="center"/>
    </xf>
    <xf numFmtId="0" fontId="23" fillId="0" borderId="50" xfId="0" applyFont="1" applyBorder="1" applyAlignment="1">
      <alignment horizontal="center" vertical="center"/>
    </xf>
    <xf numFmtId="0" fontId="23" fillId="0" borderId="95" xfId="0" applyFont="1" applyBorder="1" applyAlignment="1">
      <alignment horizontal="center" vertical="center"/>
    </xf>
    <xf numFmtId="0" fontId="23" fillId="0" borderId="64" xfId="0" applyFont="1" applyBorder="1" applyAlignment="1">
      <alignment horizontal="center" vertical="center"/>
    </xf>
    <xf numFmtId="0" fontId="23" fillId="0" borderId="81" xfId="0" applyFont="1" applyBorder="1" applyAlignment="1" quotePrefix="1">
      <alignment horizontal="center" vertical="center"/>
    </xf>
    <xf numFmtId="0" fontId="23" fillId="0" borderId="96" xfId="0" applyFont="1" applyBorder="1" applyAlignment="1">
      <alignment horizontal="center" vertical="center"/>
    </xf>
    <xf numFmtId="0" fontId="0" fillId="0" borderId="96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180" fontId="26" fillId="0" borderId="23" xfId="42" applyNumberFormat="1" applyFont="1" applyFill="1" applyBorder="1" applyAlignment="1">
      <alignment horizontal="center" vertical="center"/>
    </xf>
    <xf numFmtId="180" fontId="26" fillId="0" borderId="23" xfId="42" applyNumberFormat="1" applyFont="1" applyFill="1" applyBorder="1" applyAlignment="1">
      <alignment horizontal="right" vertical="center"/>
    </xf>
    <xf numFmtId="180" fontId="26" fillId="0" borderId="26" xfId="42" applyNumberFormat="1" applyFont="1" applyFill="1" applyBorder="1" applyAlignment="1">
      <alignment horizontal="right" vertical="center"/>
    </xf>
    <xf numFmtId="179" fontId="26" fillId="24" borderId="23" xfId="43" applyNumberFormat="1" applyFont="1" applyFill="1" applyBorder="1" applyAlignment="1">
      <alignment horizontal="center" vertical="center"/>
    </xf>
    <xf numFmtId="179" fontId="26" fillId="24" borderId="26" xfId="43" applyNumberFormat="1" applyFont="1" applyFill="1" applyBorder="1" applyAlignment="1">
      <alignment horizontal="center" vertical="center"/>
    </xf>
    <xf numFmtId="179" fontId="26" fillId="24" borderId="20" xfId="43" applyNumberFormat="1" applyFont="1" applyFill="1" applyBorder="1" applyAlignment="1">
      <alignment horizontal="center" vertical="center"/>
    </xf>
    <xf numFmtId="180" fontId="26" fillId="0" borderId="26" xfId="42" applyNumberFormat="1" applyFont="1" applyFill="1" applyBorder="1" applyAlignment="1">
      <alignment horizontal="center" vertical="center"/>
    </xf>
    <xf numFmtId="180" fontId="26" fillId="0" borderId="26" xfId="42" applyNumberFormat="1" applyFont="1" applyFill="1" applyBorder="1" applyAlignment="1">
      <alignment horizontal="center"/>
    </xf>
    <xf numFmtId="0" fontId="26" fillId="24" borderId="28" xfId="0" applyFont="1" applyFill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6" fillId="0" borderId="26" xfId="0" applyFont="1" applyFill="1" applyBorder="1" applyAlignment="1">
      <alignment horizontal="center"/>
    </xf>
    <xf numFmtId="0" fontId="26" fillId="24" borderId="26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26" fillId="24" borderId="24" xfId="0" applyFont="1" applyFill="1" applyBorder="1" applyAlignment="1">
      <alignment horizontal="center" vertical="center"/>
    </xf>
    <xf numFmtId="169" fontId="26" fillId="0" borderId="26" xfId="44" applyFont="1" applyFill="1" applyBorder="1" applyAlignment="1">
      <alignment horizontal="center" vertical="center"/>
    </xf>
    <xf numFmtId="169" fontId="26" fillId="0" borderId="24" xfId="44" applyFont="1" applyFill="1" applyBorder="1" applyAlignment="1">
      <alignment horizontal="center" vertical="center"/>
    </xf>
    <xf numFmtId="169" fontId="26" fillId="0" borderId="26" xfId="43" applyFont="1" applyFill="1" applyBorder="1" applyAlignment="1">
      <alignment horizontal="center" vertical="center"/>
    </xf>
    <xf numFmtId="169" fontId="26" fillId="0" borderId="24" xfId="43" applyFont="1" applyFill="1" applyBorder="1" applyAlignment="1">
      <alignment horizontal="center" vertical="center"/>
    </xf>
    <xf numFmtId="169" fontId="22" fillId="0" borderId="0" xfId="43" applyFont="1" applyBorder="1" applyAlignment="1">
      <alignment vertical="center"/>
    </xf>
    <xf numFmtId="169" fontId="22" fillId="0" borderId="42" xfId="43" applyFont="1" applyBorder="1" applyAlignment="1">
      <alignment vertical="center"/>
    </xf>
    <xf numFmtId="10" fontId="26" fillId="0" borderId="26" xfId="62" applyNumberFormat="1" applyFont="1" applyFill="1" applyBorder="1" applyAlignment="1">
      <alignment horizontal="center"/>
    </xf>
    <xf numFmtId="10" fontId="26" fillId="0" borderId="26" xfId="62" applyNumberFormat="1" applyFont="1" applyFill="1" applyBorder="1" applyAlignment="1">
      <alignment horizontal="center" vertical="center"/>
    </xf>
    <xf numFmtId="169" fontId="26" fillId="0" borderId="97" xfId="43" applyFont="1" applyFill="1" applyBorder="1" applyAlignment="1">
      <alignment horizontal="center" vertical="center"/>
    </xf>
    <xf numFmtId="0" fontId="26" fillId="0" borderId="97" xfId="0" applyFont="1" applyFill="1" applyBorder="1" applyAlignment="1">
      <alignment horizontal="center" vertical="center"/>
    </xf>
    <xf numFmtId="171" fontId="26" fillId="0" borderId="23" xfId="42" applyFont="1" applyFill="1" applyBorder="1" applyAlignment="1">
      <alignment horizontal="right" vertical="center"/>
    </xf>
    <xf numFmtId="39" fontId="26" fillId="0" borderId="98" xfId="43" applyNumberFormat="1" applyFont="1" applyFill="1" applyBorder="1" applyAlignment="1">
      <alignment horizontal="right" vertical="center"/>
    </xf>
    <xf numFmtId="180" fontId="26" fillId="0" borderId="26" xfId="42" applyNumberFormat="1" applyFont="1" applyFill="1" applyBorder="1" applyAlignment="1">
      <alignment horizontal="right"/>
    </xf>
    <xf numFmtId="169" fontId="26" fillId="0" borderId="99" xfId="43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26" fillId="0" borderId="100" xfId="0" applyFont="1" applyFill="1" applyBorder="1" applyAlignment="1">
      <alignment horizontal="center"/>
    </xf>
    <xf numFmtId="10" fontId="26" fillId="0" borderId="25" xfId="62" applyNumberFormat="1" applyFont="1" applyFill="1" applyBorder="1" applyAlignment="1">
      <alignment horizontal="center" vertical="center"/>
    </xf>
    <xf numFmtId="10" fontId="26" fillId="0" borderId="25" xfId="62" applyNumberFormat="1" applyFont="1" applyFill="1" applyBorder="1" applyAlignment="1">
      <alignment horizontal="center"/>
    </xf>
    <xf numFmtId="0" fontId="26" fillId="0" borderId="101" xfId="0" applyFont="1" applyFill="1" applyBorder="1" applyAlignment="1">
      <alignment horizontal="right" vertical="center"/>
    </xf>
    <xf numFmtId="0" fontId="26" fillId="0" borderId="25" xfId="0" applyFont="1" applyFill="1" applyBorder="1" applyAlignment="1">
      <alignment horizontal="right" vertical="center"/>
    </xf>
    <xf numFmtId="0" fontId="26" fillId="0" borderId="27" xfId="0" applyFont="1" applyFill="1" applyBorder="1" applyAlignment="1">
      <alignment horizontal="center"/>
    </xf>
    <xf numFmtId="2" fontId="26" fillId="0" borderId="102" xfId="0" applyNumberFormat="1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0" fontId="26" fillId="0" borderId="103" xfId="0" applyFont="1" applyFill="1" applyBorder="1" applyAlignment="1">
      <alignment horizontal="center" vertical="center"/>
    </xf>
    <xf numFmtId="9" fontId="26" fillId="0" borderId="104" xfId="62" applyFont="1" applyFill="1" applyBorder="1" applyAlignment="1">
      <alignment horizontal="center" vertical="center"/>
    </xf>
    <xf numFmtId="180" fontId="26" fillId="0" borderId="100" xfId="42" applyNumberFormat="1" applyFont="1" applyFill="1" applyBorder="1" applyAlignment="1">
      <alignment horizontal="right" vertical="center"/>
    </xf>
    <xf numFmtId="2" fontId="26" fillId="0" borderId="26" xfId="42" applyNumberFormat="1" applyFont="1" applyFill="1" applyBorder="1" applyAlignment="1">
      <alignment horizontal="right" vertical="center"/>
    </xf>
    <xf numFmtId="0" fontId="23" fillId="0" borderId="64" xfId="0" applyFont="1" applyBorder="1" applyAlignment="1" quotePrefix="1">
      <alignment horizontal="center" vertical="center" wrapText="1"/>
    </xf>
    <xf numFmtId="0" fontId="0" fillId="0" borderId="25" xfId="0" applyFill="1" applyBorder="1" applyAlignment="1">
      <alignment horizontal="left" vertical="center"/>
    </xf>
    <xf numFmtId="0" fontId="0" fillId="0" borderId="24" xfId="0" applyFont="1" applyFill="1" applyBorder="1" applyAlignment="1">
      <alignment horizontal="center" vertical="center"/>
    </xf>
    <xf numFmtId="179" fontId="0" fillId="0" borderId="26" xfId="44" applyNumberFormat="1" applyFont="1" applyFill="1" applyBorder="1" applyAlignment="1">
      <alignment horizontal="right" vertical="center"/>
    </xf>
    <xf numFmtId="179" fontId="26" fillId="0" borderId="26" xfId="43" applyNumberFormat="1" applyFont="1" applyFill="1" applyBorder="1" applyAlignment="1">
      <alignment horizontal="right"/>
    </xf>
    <xf numFmtId="180" fontId="0" fillId="0" borderId="23" xfId="42" applyNumberFormat="1" applyFont="1" applyFill="1" applyBorder="1" applyAlignment="1">
      <alignment horizontal="right" vertical="center"/>
    </xf>
    <xf numFmtId="180" fontId="0" fillId="0" borderId="26" xfId="42" applyNumberFormat="1" applyFont="1" applyFill="1" applyBorder="1" applyAlignment="1">
      <alignment horizontal="right" vertical="center"/>
    </xf>
    <xf numFmtId="180" fontId="0" fillId="0" borderId="24" xfId="42" applyNumberFormat="1" applyFont="1" applyFill="1" applyBorder="1" applyAlignment="1">
      <alignment horizontal="right" vertical="center"/>
    </xf>
    <xf numFmtId="179" fontId="0" fillId="0" borderId="38" xfId="43" applyNumberFormat="1" applyFont="1" applyFill="1" applyBorder="1" applyAlignment="1">
      <alignment horizontal="right" vertical="center"/>
    </xf>
    <xf numFmtId="180" fontId="26" fillId="0" borderId="23" xfId="42" applyNumberFormat="1" applyFont="1" applyFill="1" applyBorder="1" applyAlignment="1">
      <alignment horizontal="right"/>
    </xf>
    <xf numFmtId="180" fontId="26" fillId="0" borderId="24" xfId="42" applyNumberFormat="1" applyFont="1" applyFill="1" applyBorder="1" applyAlignment="1">
      <alignment horizontal="right"/>
    </xf>
    <xf numFmtId="169" fontId="26" fillId="0" borderId="38" xfId="43" applyFont="1" applyFill="1" applyBorder="1" applyAlignment="1">
      <alignment horizontal="right"/>
    </xf>
    <xf numFmtId="171" fontId="28" fillId="0" borderId="55" xfId="42" applyFont="1" applyFill="1" applyBorder="1" applyAlignment="1">
      <alignment horizontal="right" vertical="center"/>
    </xf>
    <xf numFmtId="171" fontId="28" fillId="0" borderId="63" xfId="42" applyFont="1" applyFill="1" applyBorder="1" applyAlignment="1">
      <alignment horizontal="right" vertical="center"/>
    </xf>
    <xf numFmtId="171" fontId="28" fillId="0" borderId="64" xfId="42" applyFont="1" applyFill="1" applyBorder="1" applyAlignment="1">
      <alignment horizontal="right" vertical="center"/>
    </xf>
    <xf numFmtId="179" fontId="28" fillId="0" borderId="65" xfId="42" applyNumberFormat="1" applyFont="1" applyFill="1" applyBorder="1" applyAlignment="1">
      <alignment horizontal="right" vertical="center"/>
    </xf>
    <xf numFmtId="0" fontId="26" fillId="0" borderId="24" xfId="0" applyFont="1" applyFill="1" applyBorder="1" applyAlignment="1">
      <alignment horizontal="left" vertical="center"/>
    </xf>
    <xf numFmtId="0" fontId="26" fillId="0" borderId="105" xfId="0" applyFont="1" applyFill="1" applyBorder="1" applyAlignment="1">
      <alignment horizontal="left" vertical="center"/>
    </xf>
    <xf numFmtId="0" fontId="26" fillId="0" borderId="26" xfId="0" applyFont="1" applyFill="1" applyBorder="1" applyAlignment="1">
      <alignment horizontal="left" vertical="center"/>
    </xf>
    <xf numFmtId="0" fontId="26" fillId="0" borderId="27" xfId="0" applyFont="1" applyFill="1" applyBorder="1" applyAlignment="1">
      <alignment vertical="center"/>
    </xf>
    <xf numFmtId="180" fontId="26" fillId="0" borderId="24" xfId="42" applyNumberFormat="1" applyFont="1" applyFill="1" applyBorder="1" applyAlignment="1">
      <alignment horizontal="right" vertical="center"/>
    </xf>
    <xf numFmtId="179" fontId="26" fillId="0" borderId="38" xfId="43" applyNumberFormat="1" applyFont="1" applyFill="1" applyBorder="1" applyAlignment="1">
      <alignment horizontal="right" vertical="center"/>
    </xf>
    <xf numFmtId="0" fontId="26" fillId="0" borderId="26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left" vertical="center"/>
    </xf>
    <xf numFmtId="10" fontId="0" fillId="0" borderId="27" xfId="62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180" fontId="0" fillId="0" borderId="23" xfId="42" applyNumberFormat="1" applyFont="1" applyFill="1" applyBorder="1" applyAlignment="1">
      <alignment horizontal="right" vertical="center" wrapText="1"/>
    </xf>
    <xf numFmtId="2" fontId="26" fillId="0" borderId="29" xfId="0" applyNumberFormat="1" applyFont="1" applyFill="1" applyBorder="1" applyAlignment="1">
      <alignment horizontal="right"/>
    </xf>
    <xf numFmtId="169" fontId="23" fillId="0" borderId="71" xfId="43" applyFont="1" applyBorder="1" applyAlignment="1">
      <alignment horizontal="right" vertical="center"/>
    </xf>
    <xf numFmtId="179" fontId="23" fillId="0" borderId="106" xfId="43" applyNumberFormat="1" applyFont="1" applyFill="1" applyBorder="1" applyAlignment="1">
      <alignment horizontal="right" vertical="center"/>
    </xf>
    <xf numFmtId="169" fontId="23" fillId="0" borderId="94" xfId="43" applyFont="1" applyBorder="1" applyAlignment="1">
      <alignment horizontal="right" vertical="center"/>
    </xf>
    <xf numFmtId="169" fontId="23" fillId="3" borderId="94" xfId="43" applyFont="1" applyFill="1" applyBorder="1" applyAlignment="1">
      <alignment horizontal="right" vertical="center"/>
    </xf>
    <xf numFmtId="179" fontId="23" fillId="27" borderId="67" xfId="43" applyNumberFormat="1" applyFont="1" applyFill="1" applyBorder="1" applyAlignment="1">
      <alignment horizontal="right" vertical="center"/>
    </xf>
    <xf numFmtId="169" fontId="23" fillId="0" borderId="72" xfId="43" applyFont="1" applyBorder="1" applyAlignment="1">
      <alignment horizontal="right" vertical="center"/>
    </xf>
    <xf numFmtId="179" fontId="23" fillId="0" borderId="74" xfId="43" applyNumberFormat="1" applyFont="1" applyFill="1" applyBorder="1" applyAlignment="1">
      <alignment horizontal="right" vertical="center"/>
    </xf>
    <xf numFmtId="169" fontId="23" fillId="0" borderId="90" xfId="43" applyFont="1" applyBorder="1" applyAlignment="1">
      <alignment horizontal="right" vertical="center"/>
    </xf>
    <xf numFmtId="9" fontId="26" fillId="24" borderId="26" xfId="62" applyNumberFormat="1" applyFont="1" applyFill="1" applyBorder="1" applyAlignment="1">
      <alignment vertical="center"/>
    </xf>
    <xf numFmtId="9" fontId="26" fillId="0" borderId="26" xfId="62" applyNumberFormat="1" applyFont="1" applyFill="1" applyBorder="1" applyAlignment="1">
      <alignment vertical="center"/>
    </xf>
    <xf numFmtId="179" fontId="41" fillId="28" borderId="106" xfId="43" applyNumberFormat="1" applyFont="1" applyFill="1" applyBorder="1" applyAlignment="1">
      <alignment horizontal="center" vertical="center"/>
    </xf>
    <xf numFmtId="179" fontId="41" fillId="28" borderId="74" xfId="43" applyNumberFormat="1" applyFont="1" applyFill="1" applyBorder="1" applyAlignment="1">
      <alignment horizontal="center" vertical="center"/>
    </xf>
    <xf numFmtId="179" fontId="42" fillId="28" borderId="65" xfId="43" applyNumberFormat="1" applyFont="1" applyFill="1" applyBorder="1" applyAlignment="1">
      <alignment horizontal="center" vertical="center"/>
    </xf>
    <xf numFmtId="169" fontId="23" fillId="28" borderId="62" xfId="43" applyFont="1" applyFill="1" applyBorder="1" applyAlignment="1">
      <alignment horizontal="right"/>
    </xf>
    <xf numFmtId="179" fontId="22" fillId="29" borderId="67" xfId="43" applyNumberFormat="1" applyFont="1" applyFill="1" applyBorder="1" applyAlignment="1">
      <alignment horizontal="center" vertical="center"/>
    </xf>
    <xf numFmtId="169" fontId="23" fillId="29" borderId="94" xfId="43" applyFont="1" applyFill="1" applyBorder="1" applyAlignment="1">
      <alignment horizontal="center" vertical="center"/>
    </xf>
    <xf numFmtId="0" fontId="0" fillId="29" borderId="0" xfId="59" applyFont="1" applyFill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TKDN Proyek form kosong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733425</xdr:colOff>
      <xdr:row>31</xdr:row>
      <xdr:rowOff>209550</xdr:rowOff>
    </xdr:from>
    <xdr:to>
      <xdr:col>8</xdr:col>
      <xdr:colOff>247650</xdr:colOff>
      <xdr:row>33</xdr:row>
      <xdr:rowOff>133350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6315075" y="6705600"/>
          <a:ext cx="6762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X 100%</a:t>
          </a:r>
        </a:p>
      </xdr:txBody>
    </xdr:sp>
    <xdr:clientData/>
  </xdr:twoCellAnchor>
  <xdr:twoCellAnchor>
    <xdr:from>
      <xdr:col>6</xdr:col>
      <xdr:colOff>590550</xdr:colOff>
      <xdr:row>35</xdr:row>
      <xdr:rowOff>133350</xdr:rowOff>
    </xdr:from>
    <xdr:to>
      <xdr:col>8</xdr:col>
      <xdr:colOff>95250</xdr:colOff>
      <xdr:row>37</xdr:row>
      <xdr:rowOff>142875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6172200" y="7467600"/>
          <a:ext cx="6667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X 100%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0"/>
  <sheetViews>
    <sheetView showGridLines="0" view="pageBreakPreview" zoomScale="60" zoomScalePageLayoutView="0" workbookViewId="0" topLeftCell="A1">
      <selection activeCell="F28" sqref="F28"/>
    </sheetView>
  </sheetViews>
  <sheetFormatPr defaultColWidth="9.33203125" defaultRowHeight="11.25"/>
  <cols>
    <col min="1" max="1" width="4.83203125" style="0" customWidth="1"/>
    <col min="2" max="2" width="27.33203125" style="0" customWidth="1"/>
    <col min="3" max="3" width="21" style="0" customWidth="1"/>
    <col min="4" max="4" width="18.16015625" style="0" customWidth="1"/>
    <col min="5" max="5" width="12.66015625" style="0" customWidth="1"/>
    <col min="6" max="6" width="13.66015625" style="0" customWidth="1"/>
    <col min="7" max="7" width="14.16015625" style="0" customWidth="1"/>
    <col min="8" max="8" width="8.5" style="0" customWidth="1"/>
    <col min="9" max="9" width="18.5" style="0" customWidth="1"/>
    <col min="10" max="10" width="17.33203125" style="0" customWidth="1"/>
    <col min="11" max="11" width="15.83203125" style="0" customWidth="1"/>
    <col min="12" max="12" width="17.66015625" style="0" customWidth="1"/>
    <col min="13" max="13" width="10" style="0" customWidth="1"/>
  </cols>
  <sheetData>
    <row r="1" spans="1:13" ht="12.75">
      <c r="A1" s="385"/>
      <c r="B1" s="385"/>
      <c r="L1" s="386" t="str">
        <f>'Form 4.7'!I1</f>
        <v>Self Assessment</v>
      </c>
      <c r="M1" s="387"/>
    </row>
    <row r="2" spans="1:13" ht="11.25">
      <c r="A2" s="217"/>
      <c r="B2" s="217"/>
      <c r="L2" s="80"/>
      <c r="M2" s="80"/>
    </row>
    <row r="3" spans="1:13" s="138" customFormat="1" ht="17.25" customHeight="1">
      <c r="A3" s="388" t="s">
        <v>0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</row>
    <row r="4" spans="1:13" s="138" customFormat="1" ht="24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289"/>
    </row>
    <row r="5" spans="1:13" s="3" customFormat="1" ht="18" customHeight="1" thickBot="1">
      <c r="A5" s="9"/>
      <c r="B5" s="11"/>
      <c r="C5" s="10"/>
      <c r="D5" s="10"/>
      <c r="E5" s="10"/>
      <c r="F5" s="10"/>
      <c r="G5" s="10"/>
      <c r="H5" s="10"/>
      <c r="I5" s="10"/>
      <c r="J5" s="10"/>
      <c r="K5" s="10"/>
      <c r="L5" s="390"/>
      <c r="M5" s="390"/>
    </row>
    <row r="6" spans="1:13" s="4" customFormat="1" ht="18" customHeight="1">
      <c r="A6" s="12" t="s">
        <v>1</v>
      </c>
      <c r="B6" s="17"/>
      <c r="C6" s="15" t="s">
        <v>2</v>
      </c>
      <c r="D6" s="16">
        <f>'Form 4.7'!E7</f>
        <v>0</v>
      </c>
      <c r="E6" s="16"/>
      <c r="F6" s="15"/>
      <c r="G6" s="15"/>
      <c r="H6" s="17"/>
      <c r="I6" s="17"/>
      <c r="J6" s="17"/>
      <c r="K6" s="17"/>
      <c r="L6" s="17"/>
      <c r="M6" s="130"/>
    </row>
    <row r="7" spans="1:13" s="4" customFormat="1" ht="12.75">
      <c r="A7" s="18" t="s">
        <v>3</v>
      </c>
      <c r="B7" s="23"/>
      <c r="C7" s="21" t="s">
        <v>2</v>
      </c>
      <c r="D7" s="518">
        <f>'Form 4.7'!E8</f>
        <v>0</v>
      </c>
      <c r="E7" s="518"/>
      <c r="F7" s="518"/>
      <c r="G7" s="518"/>
      <c r="H7" s="518"/>
      <c r="I7" s="518"/>
      <c r="J7" s="518"/>
      <c r="K7" s="518"/>
      <c r="L7" s="518"/>
      <c r="M7" s="519"/>
    </row>
    <row r="8" spans="1:13" s="4" customFormat="1" ht="18" customHeight="1">
      <c r="A8" s="24" t="s">
        <v>4</v>
      </c>
      <c r="B8" s="23"/>
      <c r="C8" s="21" t="s">
        <v>2</v>
      </c>
      <c r="D8" s="22">
        <f>'Form 4.7'!E9</f>
        <v>0</v>
      </c>
      <c r="E8" s="22"/>
      <c r="F8" s="21"/>
      <c r="G8" s="21"/>
      <c r="H8" s="23"/>
      <c r="I8" s="23"/>
      <c r="J8" s="23"/>
      <c r="K8" s="23"/>
      <c r="L8" s="23"/>
      <c r="M8" s="131"/>
    </row>
    <row r="9" spans="1:13" s="4" customFormat="1" ht="18" customHeight="1">
      <c r="A9" s="24" t="s">
        <v>5</v>
      </c>
      <c r="B9" s="23"/>
      <c r="C9" s="21" t="s">
        <v>2</v>
      </c>
      <c r="D9" s="22">
        <f>'Form 4.7'!E10</f>
        <v>0</v>
      </c>
      <c r="E9" s="22"/>
      <c r="F9" s="21"/>
      <c r="G9" s="21"/>
      <c r="H9" s="23"/>
      <c r="I9" s="23"/>
      <c r="J9" s="23"/>
      <c r="K9" s="23"/>
      <c r="L9" s="23"/>
      <c r="M9" s="131"/>
    </row>
    <row r="10" spans="1:13" s="5" customFormat="1" ht="12.75">
      <c r="A10" s="24" t="s">
        <v>6</v>
      </c>
      <c r="B10" s="25"/>
      <c r="C10" s="21" t="s">
        <v>2</v>
      </c>
      <c r="D10" s="22">
        <f>'Form 4.7'!E11</f>
        <v>0</v>
      </c>
      <c r="E10" s="22"/>
      <c r="F10" s="21"/>
      <c r="G10" s="21"/>
      <c r="H10" s="23"/>
      <c r="I10" s="23"/>
      <c r="J10" s="25"/>
      <c r="K10" s="25"/>
      <c r="L10" s="25"/>
      <c r="M10" s="261"/>
    </row>
    <row r="11" spans="1:13" ht="15" thickBot="1">
      <c r="A11" s="145"/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208"/>
    </row>
    <row r="12" spans="1:13" s="7" customFormat="1" ht="20.25" customHeight="1">
      <c r="A12" s="371" t="s">
        <v>7</v>
      </c>
      <c r="B12" s="352"/>
      <c r="C12" s="373" t="s">
        <v>9</v>
      </c>
      <c r="D12" s="376" t="s">
        <v>10</v>
      </c>
      <c r="E12" s="376" t="s">
        <v>11</v>
      </c>
      <c r="F12" s="379" t="s">
        <v>12</v>
      </c>
      <c r="G12" s="357" t="s">
        <v>13</v>
      </c>
      <c r="H12" s="358"/>
      <c r="I12" s="382" t="s">
        <v>14</v>
      </c>
      <c r="J12" s="393" t="s">
        <v>15</v>
      </c>
      <c r="K12" s="394"/>
      <c r="L12" s="394"/>
      <c r="M12" s="348" t="s">
        <v>16</v>
      </c>
    </row>
    <row r="13" spans="1:13" s="7" customFormat="1" ht="20.25" customHeight="1">
      <c r="A13" s="372"/>
      <c r="B13" s="354"/>
      <c r="C13" s="374"/>
      <c r="D13" s="377"/>
      <c r="E13" s="377"/>
      <c r="F13" s="380"/>
      <c r="G13" s="359"/>
      <c r="H13" s="360"/>
      <c r="I13" s="383"/>
      <c r="J13" s="342" t="s">
        <v>17</v>
      </c>
      <c r="K13" s="344" t="s">
        <v>18</v>
      </c>
      <c r="L13" s="346" t="s">
        <v>19</v>
      </c>
      <c r="M13" s="349"/>
    </row>
    <row r="14" spans="1:13" s="7" customFormat="1" ht="20.25" customHeight="1" thickBot="1">
      <c r="A14" s="343"/>
      <c r="B14" s="356"/>
      <c r="C14" s="375"/>
      <c r="D14" s="378"/>
      <c r="E14" s="378"/>
      <c r="F14" s="381"/>
      <c r="G14" s="361"/>
      <c r="H14" s="362"/>
      <c r="I14" s="384"/>
      <c r="J14" s="343"/>
      <c r="K14" s="345"/>
      <c r="L14" s="347"/>
      <c r="M14" s="350"/>
    </row>
    <row r="15" spans="1:13" s="7" customFormat="1" ht="20.25" customHeight="1" thickBot="1">
      <c r="A15" s="321" t="s">
        <v>20</v>
      </c>
      <c r="B15" s="341"/>
      <c r="C15" s="322" t="s">
        <v>22</v>
      </c>
      <c r="D15" s="323" t="s">
        <v>23</v>
      </c>
      <c r="E15" s="323" t="s">
        <v>24</v>
      </c>
      <c r="F15" s="322" t="s">
        <v>25</v>
      </c>
      <c r="G15" s="363" t="s">
        <v>26</v>
      </c>
      <c r="H15" s="364"/>
      <c r="I15" s="324" t="s">
        <v>27</v>
      </c>
      <c r="J15" s="365" t="s">
        <v>28</v>
      </c>
      <c r="K15" s="366"/>
      <c r="L15" s="367"/>
      <c r="M15" s="325" t="s">
        <v>29</v>
      </c>
    </row>
    <row r="16" spans="1:13" s="314" customFormat="1" ht="19.5" customHeight="1">
      <c r="A16" s="257"/>
      <c r="B16" s="299"/>
      <c r="C16" s="512"/>
      <c r="D16" s="512"/>
      <c r="E16" s="521"/>
      <c r="F16" s="506"/>
      <c r="G16" s="517"/>
      <c r="H16" s="298"/>
      <c r="I16" s="524"/>
      <c r="J16" s="316">
        <f>IF(ISERROR(E16*F16*G16*I16),E16*F16*I16,IF(ISNUMBER(G16),E16*F16*G16*I16,E16*F16*I16))</f>
        <v>0</v>
      </c>
      <c r="K16" s="317">
        <f>IF(ISERROR((1-E16)*F16*G16*I16),(1-E16)*F16*I16,IF(ISNUMBER(G16),(1-E16)*F16*G16*I16,(1-E16)*F16*I16))</f>
        <v>0</v>
      </c>
      <c r="L16" s="318">
        <f aca="true" t="shared" si="0" ref="L16:L21">+J16+K16</f>
        <v>0</v>
      </c>
      <c r="M16" s="267">
        <f>IF(ISERROR(J16/'Form 4.7'!$G$20*100),,J16/'Form 4.7'!$G$20*100)</f>
        <v>0</v>
      </c>
    </row>
    <row r="17" spans="1:13" s="314" customFormat="1" ht="19.5" customHeight="1">
      <c r="A17" s="257"/>
      <c r="B17" s="299"/>
      <c r="C17" s="512"/>
      <c r="D17" s="512"/>
      <c r="E17" s="521"/>
      <c r="F17" s="506"/>
      <c r="G17" s="517"/>
      <c r="H17" s="298"/>
      <c r="I17" s="524"/>
      <c r="J17" s="316">
        <f>IF(ISERROR(E17*F17*G17*I17),E17*F17*I17,IF(ISNUMBER(G17),E17*F17*G17*I17,E17*F17*I17))</f>
        <v>0</v>
      </c>
      <c r="K17" s="317">
        <f>IF(ISERROR((1-E17)*F17*G17*I17),(1-E17)*F17*I17,IF(ISNUMBER(G17),(1-E17)*F17*G17*I17,(1-E17)*F17*I17))</f>
        <v>0</v>
      </c>
      <c r="L17" s="318">
        <f t="shared" si="0"/>
        <v>0</v>
      </c>
      <c r="M17" s="267">
        <f>IF(ISERROR(J17/'Form 4.7'!$G$20*100),,J17/'Form 4.7'!$G$20*100)</f>
        <v>0</v>
      </c>
    </row>
    <row r="18" spans="1:13" s="314" customFormat="1" ht="19.5" customHeight="1">
      <c r="A18" s="257"/>
      <c r="B18" s="299"/>
      <c r="C18" s="512"/>
      <c r="D18" s="512"/>
      <c r="E18" s="521"/>
      <c r="F18" s="506"/>
      <c r="G18" s="517"/>
      <c r="H18" s="298"/>
      <c r="I18" s="524"/>
      <c r="J18" s="316">
        <f>IF(ISERROR(E18*F18*G18*I18),E18*F18*I18,IF(ISNUMBER(G18),E18*F18*G18*I18,E18*F18*I18))</f>
        <v>0</v>
      </c>
      <c r="K18" s="317">
        <f>IF(ISERROR((1-E18)*F18*G18*I18),(1-E18)*F18*I18,IF(ISNUMBER(G18),(1-E18)*F18*G18*I18,(1-E18)*F18*I18))</f>
        <v>0</v>
      </c>
      <c r="L18" s="318">
        <f t="shared" si="0"/>
        <v>0</v>
      </c>
      <c r="M18" s="267">
        <f>IF(ISERROR(J18/'Form 4.7'!$G$20*100),,J18/'Form 4.7'!$G$20*100)</f>
        <v>0</v>
      </c>
    </row>
    <row r="19" spans="1:13" s="314" customFormat="1" ht="19.5" customHeight="1">
      <c r="A19" s="257"/>
      <c r="B19" s="299"/>
      <c r="C19" s="512"/>
      <c r="D19" s="512"/>
      <c r="E19" s="521"/>
      <c r="F19" s="506"/>
      <c r="G19" s="517"/>
      <c r="H19" s="298"/>
      <c r="I19" s="524"/>
      <c r="J19" s="316">
        <f>IF(ISERROR(E19*F19*G19*I19),E19*F19*I19,IF(ISNUMBER(G19),E19*F19*G19*I19,E19*F19*I19))</f>
        <v>0</v>
      </c>
      <c r="K19" s="317">
        <f>IF(ISERROR((1-E19)*F19*G19*I19),(1-E19)*F19*I19,IF(ISNUMBER(G19),(1-E19)*F19*G19*I19,(1-E19)*F19*I19))</f>
        <v>0</v>
      </c>
      <c r="L19" s="318">
        <f t="shared" si="0"/>
        <v>0</v>
      </c>
      <c r="M19" s="267">
        <f>IF(ISERROR(J19/'Form 4.7'!$G$20*100),,J19/'Form 4.7'!$G$20*100)</f>
        <v>0</v>
      </c>
    </row>
    <row r="20" spans="1:13" s="314" customFormat="1" ht="19.5" customHeight="1">
      <c r="A20" s="257"/>
      <c r="B20" s="299"/>
      <c r="C20" s="512"/>
      <c r="D20" s="512"/>
      <c r="E20" s="521"/>
      <c r="F20" s="506"/>
      <c r="G20" s="517"/>
      <c r="H20" s="298"/>
      <c r="I20" s="524"/>
      <c r="J20" s="316">
        <f>IF(ISERROR(E20*F20*G20*I20),E20*F20*I20,IF(ISNUMBER(G20),E20*F20*G20*I20,E20*F20*I20))</f>
        <v>0</v>
      </c>
      <c r="K20" s="317">
        <f>IF(ISERROR((1-E20)*F20*G20*I20),(1-E20)*F20*I20,IF(ISNUMBER(G20),(1-E20)*F20*G20*I20,(1-E20)*F20*I20))</f>
        <v>0</v>
      </c>
      <c r="L20" s="318">
        <f t="shared" si="0"/>
        <v>0</v>
      </c>
      <c r="M20" s="267">
        <f>IF(ISERROR(J20/'Form 4.7'!$G$20*100),,J20/'Form 4.7'!$G$20*100)</f>
        <v>0</v>
      </c>
    </row>
    <row r="21" spans="1:13" s="214" customFormat="1" ht="19.5" customHeight="1" thickBot="1">
      <c r="A21" s="257"/>
      <c r="B21" s="299"/>
      <c r="C21" s="512"/>
      <c r="D21" s="512"/>
      <c r="E21" s="521"/>
      <c r="F21" s="527"/>
      <c r="G21" s="522"/>
      <c r="H21" s="523"/>
      <c r="I21" s="525"/>
      <c r="J21" s="316">
        <f>IF(ISERROR(E21*F21*G21*I21),E21*F21*I21,IF(ISNUMBER(G21),E21*F21*G21*I21,E21*F21*I21))</f>
        <v>0</v>
      </c>
      <c r="K21" s="317">
        <f>IF(ISERROR((1-E21)*F21*G21*I21),(1-E21)*F21*I21,IF(ISNUMBER(G21),(1-E21)*F21*G21*I21,(1-E21)*F21*I21))</f>
        <v>0</v>
      </c>
      <c r="L21" s="318">
        <f t="shared" si="0"/>
        <v>0</v>
      </c>
      <c r="M21" s="267">
        <f>IF(ISERROR(J21/'Form 4.7'!$G$20*100),,J21/'Form 4.7'!$G$20*100)</f>
        <v>0</v>
      </c>
    </row>
    <row r="22" spans="1:13" s="214" customFormat="1" ht="19.5" customHeight="1" thickBot="1">
      <c r="A22" s="231"/>
      <c r="B22" s="315"/>
      <c r="C22" s="231"/>
      <c r="D22" s="231"/>
      <c r="E22" s="231"/>
      <c r="F22" s="368" t="s">
        <v>30</v>
      </c>
      <c r="G22" s="369"/>
      <c r="H22" s="369"/>
      <c r="I22" s="370"/>
      <c r="J22" s="319">
        <f>SUM(J16:J21)</f>
        <v>0</v>
      </c>
      <c r="K22" s="320">
        <f>SUM(K16:K21)</f>
        <v>0</v>
      </c>
      <c r="L22" s="319">
        <f>SUM(L16:L21)</f>
        <v>0</v>
      </c>
      <c r="M22" s="295">
        <f>IF(ISERROR(J22/'Form 4.7'!G$20*100),,J22/'Form 4.7'!G$20*100)</f>
        <v>0</v>
      </c>
    </row>
    <row r="23" spans="2:7" ht="11.25">
      <c r="B23" s="217"/>
      <c r="F23" s="184"/>
      <c r="G23" s="184"/>
    </row>
    <row r="24" spans="2:7" ht="11.25">
      <c r="B24" s="77"/>
      <c r="F24" s="184"/>
      <c r="G24" s="184"/>
    </row>
    <row r="25" spans="2:7" ht="11.25">
      <c r="B25" s="79"/>
      <c r="F25" s="184"/>
      <c r="G25" s="184"/>
    </row>
    <row r="26" spans="2:7" ht="11.25">
      <c r="B26" s="79"/>
      <c r="F26" s="184"/>
      <c r="G26" s="184"/>
    </row>
    <row r="27" spans="2:7" ht="11.25">
      <c r="B27" s="79"/>
      <c r="F27" s="184"/>
      <c r="G27" s="184"/>
    </row>
    <row r="28" spans="2:7" ht="11.25">
      <c r="B28" s="217"/>
      <c r="F28" s="184"/>
      <c r="G28" s="184"/>
    </row>
    <row r="29" spans="2:7" ht="11.25">
      <c r="B29" s="217"/>
      <c r="F29" s="184"/>
      <c r="G29" s="184"/>
    </row>
    <row r="30" spans="2:7" ht="11.25">
      <c r="B30" s="217"/>
      <c r="F30" s="184"/>
      <c r="G30" s="184"/>
    </row>
    <row r="31" spans="2:7" ht="11.25">
      <c r="B31" s="217"/>
      <c r="F31" s="184"/>
      <c r="G31" s="184"/>
    </row>
    <row r="32" ht="11.25">
      <c r="B32" s="217"/>
    </row>
    <row r="33" ht="11.25">
      <c r="B33" s="217"/>
    </row>
    <row r="34" ht="11.25">
      <c r="B34" s="217"/>
    </row>
    <row r="35" ht="11.25">
      <c r="B35" s="217"/>
    </row>
    <row r="36" ht="11.25">
      <c r="B36" s="217"/>
    </row>
    <row r="37" ht="11.25">
      <c r="B37" s="217"/>
    </row>
    <row r="38" ht="11.25">
      <c r="B38" s="217"/>
    </row>
    <row r="39" ht="11.25">
      <c r="B39" s="217"/>
    </row>
    <row r="40" ht="11.25">
      <c r="B40" s="217"/>
    </row>
    <row r="41" ht="11.25">
      <c r="B41" s="217"/>
    </row>
    <row r="42" ht="11.25">
      <c r="B42" s="217"/>
    </row>
    <row r="43" ht="11.25">
      <c r="B43" s="217"/>
    </row>
    <row r="44" ht="11.25">
      <c r="B44" s="217"/>
    </row>
    <row r="45" ht="11.25">
      <c r="B45" s="217"/>
    </row>
    <row r="46" ht="11.25">
      <c r="B46" s="217"/>
    </row>
    <row r="47" ht="11.25">
      <c r="B47" s="217"/>
    </row>
    <row r="48" ht="11.25">
      <c r="B48" s="217"/>
    </row>
    <row r="49" ht="11.25">
      <c r="B49" s="217"/>
    </row>
    <row r="50" ht="11.25">
      <c r="B50" s="217"/>
    </row>
    <row r="51" ht="11.25">
      <c r="B51" s="217"/>
    </row>
    <row r="52" ht="11.25">
      <c r="B52" s="217"/>
    </row>
    <row r="53" ht="11.25">
      <c r="B53" s="217"/>
    </row>
    <row r="54" ht="11.25">
      <c r="B54" s="217"/>
    </row>
    <row r="55" ht="11.25">
      <c r="B55" s="217"/>
    </row>
    <row r="56" ht="11.25">
      <c r="B56" s="217"/>
    </row>
    <row r="57" ht="11.25">
      <c r="B57" s="217"/>
    </row>
    <row r="58" ht="11.25">
      <c r="B58" s="217"/>
    </row>
    <row r="59" ht="11.25">
      <c r="B59" s="217"/>
    </row>
    <row r="60" ht="11.25">
      <c r="B60" s="217"/>
    </row>
    <row r="61" ht="11.25">
      <c r="B61" s="217"/>
    </row>
    <row r="62" ht="11.25">
      <c r="B62" s="217"/>
    </row>
    <row r="63" ht="11.25">
      <c r="B63" s="217"/>
    </row>
    <row r="64" ht="11.25">
      <c r="B64" s="217"/>
    </row>
    <row r="65" ht="11.25">
      <c r="B65" s="217"/>
    </row>
    <row r="66" ht="11.25">
      <c r="B66" s="217"/>
    </row>
    <row r="67" ht="11.25">
      <c r="B67" s="217"/>
    </row>
    <row r="68" ht="11.25">
      <c r="B68" s="217"/>
    </row>
    <row r="69" ht="11.25">
      <c r="B69" s="217"/>
    </row>
    <row r="70" ht="11.25">
      <c r="B70" s="217"/>
    </row>
    <row r="71" ht="11.25">
      <c r="B71" s="217"/>
    </row>
    <row r="72" ht="11.25">
      <c r="B72" s="217"/>
    </row>
    <row r="73" ht="11.25">
      <c r="B73" s="217"/>
    </row>
    <row r="74" ht="11.25">
      <c r="B74" s="217"/>
    </row>
    <row r="75" ht="11.25">
      <c r="B75" s="217"/>
    </row>
    <row r="76" ht="11.25">
      <c r="B76" s="217"/>
    </row>
    <row r="77" ht="11.25">
      <c r="B77" s="217"/>
    </row>
    <row r="78" ht="11.25">
      <c r="B78" s="217"/>
    </row>
    <row r="79" ht="11.25">
      <c r="B79" s="217"/>
    </row>
    <row r="80" ht="11.25">
      <c r="B80" s="217"/>
    </row>
    <row r="81" ht="11.25">
      <c r="B81" s="217"/>
    </row>
    <row r="82" ht="11.25">
      <c r="B82" s="217"/>
    </row>
    <row r="83" ht="11.25">
      <c r="B83" s="217"/>
    </row>
    <row r="84" ht="11.25">
      <c r="B84" s="217"/>
    </row>
    <row r="85" ht="11.25">
      <c r="B85" s="217"/>
    </row>
    <row r="86" ht="11.25">
      <c r="B86" s="217"/>
    </row>
    <row r="87" ht="11.25">
      <c r="B87" s="217"/>
    </row>
    <row r="88" ht="11.25">
      <c r="B88" s="217"/>
    </row>
    <row r="89" ht="11.25">
      <c r="B89" s="217"/>
    </row>
    <row r="90" ht="11.25">
      <c r="B90" s="217"/>
    </row>
    <row r="91" ht="11.25">
      <c r="B91" s="217"/>
    </row>
    <row r="92" ht="11.25">
      <c r="B92" s="217"/>
    </row>
    <row r="93" ht="11.25">
      <c r="B93" s="217"/>
    </row>
    <row r="94" ht="11.25">
      <c r="B94" s="217"/>
    </row>
    <row r="95" ht="11.25">
      <c r="B95" s="217"/>
    </row>
    <row r="96" ht="11.25">
      <c r="B96" s="217"/>
    </row>
    <row r="97" ht="11.25">
      <c r="B97" s="217"/>
    </row>
    <row r="98" ht="11.25">
      <c r="B98" s="217"/>
    </row>
    <row r="99" ht="11.25">
      <c r="B99" s="217"/>
    </row>
    <row r="100" ht="11.25">
      <c r="B100" s="217"/>
    </row>
    <row r="101" ht="11.25">
      <c r="B101" s="217"/>
    </row>
    <row r="102" ht="11.25">
      <c r="B102" s="217"/>
    </row>
    <row r="103" ht="11.25">
      <c r="B103" s="217"/>
    </row>
    <row r="104" ht="11.25">
      <c r="B104" s="217"/>
    </row>
    <row r="105" ht="11.25">
      <c r="B105" s="217"/>
    </row>
    <row r="106" ht="11.25">
      <c r="B106" s="217"/>
    </row>
    <row r="107" ht="11.25">
      <c r="B107" s="217"/>
    </row>
    <row r="108" ht="11.25">
      <c r="B108" s="217"/>
    </row>
    <row r="109" ht="11.25">
      <c r="B109" s="217"/>
    </row>
    <row r="110" ht="11.25">
      <c r="B110" s="217"/>
    </row>
    <row r="111" ht="11.25">
      <c r="B111" s="217"/>
    </row>
    <row r="112" ht="11.25">
      <c r="B112" s="217"/>
    </row>
    <row r="113" ht="11.25">
      <c r="B113" s="217"/>
    </row>
    <row r="114" ht="11.25">
      <c r="B114" s="217"/>
    </row>
    <row r="115" ht="11.25">
      <c r="B115" s="217"/>
    </row>
    <row r="116" ht="11.25">
      <c r="B116" s="217"/>
    </row>
    <row r="117" ht="11.25">
      <c r="B117" s="217"/>
    </row>
    <row r="118" ht="11.25">
      <c r="B118" s="217"/>
    </row>
    <row r="119" ht="11.25">
      <c r="B119" s="217"/>
    </row>
    <row r="120" ht="11.25">
      <c r="B120" s="217"/>
    </row>
    <row r="121" ht="11.25">
      <c r="B121" s="217"/>
    </row>
    <row r="122" ht="11.25">
      <c r="B122" s="217"/>
    </row>
    <row r="123" ht="11.25">
      <c r="B123" s="217"/>
    </row>
    <row r="124" ht="11.25">
      <c r="B124" s="217"/>
    </row>
    <row r="125" ht="11.25">
      <c r="B125" s="217"/>
    </row>
    <row r="126" ht="11.25">
      <c r="B126" s="217"/>
    </row>
    <row r="127" ht="11.25">
      <c r="B127" s="217"/>
    </row>
    <row r="128" ht="11.25">
      <c r="B128" s="217"/>
    </row>
    <row r="129" ht="11.25">
      <c r="B129" s="217"/>
    </row>
    <row r="130" ht="11.25">
      <c r="B130" s="217"/>
    </row>
    <row r="131" ht="11.25">
      <c r="B131" s="217"/>
    </row>
    <row r="132" ht="11.25">
      <c r="B132" s="217"/>
    </row>
    <row r="133" ht="11.25">
      <c r="B133" s="217"/>
    </row>
    <row r="134" ht="11.25">
      <c r="B134" s="217"/>
    </row>
    <row r="135" ht="11.25">
      <c r="B135" s="217"/>
    </row>
    <row r="136" ht="11.25">
      <c r="B136" s="217"/>
    </row>
    <row r="137" ht="11.25">
      <c r="B137" s="217"/>
    </row>
    <row r="138" ht="11.25">
      <c r="B138" s="217"/>
    </row>
    <row r="139" ht="11.25">
      <c r="B139" s="217"/>
    </row>
    <row r="140" ht="11.25">
      <c r="B140" s="217"/>
    </row>
    <row r="141" ht="11.25">
      <c r="B141" s="217"/>
    </row>
    <row r="142" ht="11.25">
      <c r="B142" s="217"/>
    </row>
    <row r="143" ht="11.25">
      <c r="B143" s="217"/>
    </row>
    <row r="144" ht="11.25">
      <c r="B144" s="217"/>
    </row>
    <row r="145" ht="11.25">
      <c r="B145" s="217"/>
    </row>
    <row r="146" ht="11.25">
      <c r="B146" s="217"/>
    </row>
    <row r="147" ht="11.25">
      <c r="B147" s="217"/>
    </row>
    <row r="148" ht="11.25">
      <c r="B148" s="217"/>
    </row>
    <row r="149" ht="11.25">
      <c r="B149" s="217"/>
    </row>
    <row r="150" ht="11.25">
      <c r="B150" s="217"/>
    </row>
    <row r="151" ht="11.25">
      <c r="B151" s="217"/>
    </row>
    <row r="152" ht="11.25">
      <c r="B152" s="217"/>
    </row>
    <row r="153" ht="11.25">
      <c r="B153" s="217"/>
    </row>
    <row r="154" ht="11.25">
      <c r="B154" s="217"/>
    </row>
    <row r="155" ht="11.25">
      <c r="B155" s="217"/>
    </row>
    <row r="156" ht="11.25">
      <c r="B156" s="217"/>
    </row>
    <row r="157" ht="11.25">
      <c r="B157" s="217"/>
    </row>
    <row r="158" ht="11.25">
      <c r="B158" s="217"/>
    </row>
    <row r="159" ht="11.25">
      <c r="B159" s="217"/>
    </row>
    <row r="160" ht="11.25">
      <c r="B160" s="217"/>
    </row>
    <row r="161" ht="11.25">
      <c r="B161" s="217"/>
    </row>
    <row r="162" ht="11.25">
      <c r="B162" s="217"/>
    </row>
    <row r="163" ht="11.25">
      <c r="B163" s="217"/>
    </row>
    <row r="164" ht="11.25">
      <c r="B164" s="217"/>
    </row>
    <row r="165" ht="11.25">
      <c r="B165" s="217"/>
    </row>
    <row r="166" ht="11.25">
      <c r="B166" s="217"/>
    </row>
    <row r="167" ht="11.25">
      <c r="B167" s="217"/>
    </row>
    <row r="168" ht="11.25">
      <c r="B168" s="217"/>
    </row>
    <row r="169" ht="11.25">
      <c r="B169" s="217"/>
    </row>
    <row r="170" ht="11.25">
      <c r="B170" s="217"/>
    </row>
    <row r="171" ht="11.25">
      <c r="B171" s="217"/>
    </row>
    <row r="172" ht="11.25">
      <c r="B172" s="217"/>
    </row>
    <row r="173" ht="11.25">
      <c r="B173" s="217"/>
    </row>
    <row r="174" ht="11.25">
      <c r="B174" s="217"/>
    </row>
    <row r="175" ht="11.25">
      <c r="B175" s="217"/>
    </row>
    <row r="176" ht="11.25">
      <c r="B176" s="217"/>
    </row>
    <row r="177" ht="11.25">
      <c r="B177" s="217"/>
    </row>
    <row r="178" ht="11.25">
      <c r="B178" s="217"/>
    </row>
    <row r="179" ht="11.25">
      <c r="B179" s="217"/>
    </row>
    <row r="180" ht="11.25">
      <c r="B180" s="217"/>
    </row>
    <row r="181" ht="11.25">
      <c r="B181" s="217"/>
    </row>
    <row r="182" ht="11.25">
      <c r="B182" s="217"/>
    </row>
    <row r="183" ht="11.25">
      <c r="B183" s="217"/>
    </row>
    <row r="184" ht="11.25">
      <c r="B184" s="217"/>
    </row>
    <row r="185" ht="11.25">
      <c r="B185" s="217"/>
    </row>
    <row r="186" ht="11.25">
      <c r="B186" s="217"/>
    </row>
    <row r="187" ht="11.25">
      <c r="B187" s="217"/>
    </row>
    <row r="188" ht="11.25">
      <c r="B188" s="217"/>
    </row>
    <row r="189" ht="11.25">
      <c r="B189" s="217"/>
    </row>
    <row r="190" ht="11.25">
      <c r="B190" s="217"/>
    </row>
    <row r="191" ht="11.25">
      <c r="B191" s="217"/>
    </row>
    <row r="192" ht="11.25">
      <c r="B192" s="217"/>
    </row>
    <row r="193" ht="11.25">
      <c r="B193" s="217"/>
    </row>
    <row r="194" ht="11.25">
      <c r="B194" s="217"/>
    </row>
    <row r="195" ht="11.25">
      <c r="B195" s="217"/>
    </row>
    <row r="196" ht="11.25">
      <c r="B196" s="217"/>
    </row>
    <row r="197" ht="11.25">
      <c r="B197" s="217"/>
    </row>
    <row r="198" ht="11.25">
      <c r="B198" s="217"/>
    </row>
    <row r="199" ht="11.25">
      <c r="B199" s="217"/>
    </row>
    <row r="200" ht="11.25">
      <c r="B200" s="217"/>
    </row>
    <row r="201" ht="11.25">
      <c r="B201" s="217"/>
    </row>
    <row r="202" ht="11.25">
      <c r="B202" s="217"/>
    </row>
    <row r="203" ht="11.25">
      <c r="B203" s="217"/>
    </row>
    <row r="204" ht="11.25">
      <c r="B204" s="217"/>
    </row>
    <row r="205" ht="11.25">
      <c r="B205" s="217"/>
    </row>
    <row r="206" ht="11.25">
      <c r="B206" s="217"/>
    </row>
    <row r="207" ht="11.25">
      <c r="B207" s="217"/>
    </row>
    <row r="208" ht="11.25">
      <c r="B208" s="217"/>
    </row>
    <row r="209" ht="11.25">
      <c r="B209" s="217"/>
    </row>
    <row r="210" ht="11.25">
      <c r="B210" s="217"/>
    </row>
    <row r="211" ht="11.25">
      <c r="B211" s="217"/>
    </row>
    <row r="212" ht="11.25">
      <c r="B212" s="217"/>
    </row>
    <row r="213" ht="11.25">
      <c r="B213" s="217"/>
    </row>
    <row r="214" ht="11.25">
      <c r="B214" s="217"/>
    </row>
    <row r="215" ht="11.25">
      <c r="B215" s="217"/>
    </row>
    <row r="216" ht="11.25">
      <c r="B216" s="217"/>
    </row>
    <row r="217" ht="11.25">
      <c r="B217" s="217"/>
    </row>
    <row r="218" ht="11.25">
      <c r="B218" s="217"/>
    </row>
    <row r="219" ht="11.25">
      <c r="B219" s="217"/>
    </row>
    <row r="220" ht="11.25">
      <c r="B220" s="217"/>
    </row>
    <row r="221" ht="11.25">
      <c r="B221" s="217"/>
    </row>
    <row r="222" ht="11.25">
      <c r="B222" s="217"/>
    </row>
    <row r="223" ht="11.25">
      <c r="B223" s="217"/>
    </row>
    <row r="224" ht="11.25">
      <c r="B224" s="217"/>
    </row>
    <row r="225" ht="11.25">
      <c r="B225" s="217"/>
    </row>
    <row r="226" ht="11.25">
      <c r="B226" s="217"/>
    </row>
    <row r="227" ht="11.25">
      <c r="B227" s="217"/>
    </row>
    <row r="228" ht="11.25">
      <c r="B228" s="217"/>
    </row>
    <row r="229" ht="11.25">
      <c r="B229" s="217"/>
    </row>
    <row r="230" ht="11.25">
      <c r="B230" s="217"/>
    </row>
    <row r="231" ht="11.25">
      <c r="B231" s="217"/>
    </row>
    <row r="232" ht="11.25">
      <c r="B232" s="217"/>
    </row>
    <row r="233" ht="11.25">
      <c r="B233" s="217"/>
    </row>
    <row r="234" ht="11.25">
      <c r="B234" s="217"/>
    </row>
    <row r="235" ht="11.25">
      <c r="B235" s="217"/>
    </row>
    <row r="236" ht="11.25">
      <c r="B236" s="217"/>
    </row>
    <row r="237" ht="11.25">
      <c r="B237" s="217"/>
    </row>
    <row r="238" ht="11.25">
      <c r="B238" s="217"/>
    </row>
    <row r="239" ht="11.25">
      <c r="B239" s="217"/>
    </row>
    <row r="240" ht="11.25">
      <c r="B240" s="217"/>
    </row>
    <row r="241" ht="11.25">
      <c r="B241" s="217"/>
    </row>
    <row r="242" ht="11.25">
      <c r="B242" s="217"/>
    </row>
    <row r="243" ht="11.25">
      <c r="B243" s="217"/>
    </row>
    <row r="244" ht="11.25">
      <c r="B244" s="217"/>
    </row>
    <row r="245" ht="11.25">
      <c r="B245" s="217"/>
    </row>
    <row r="246" ht="11.25">
      <c r="B246" s="217"/>
    </row>
    <row r="247" ht="11.25">
      <c r="B247" s="217"/>
    </row>
    <row r="248" ht="11.25">
      <c r="B248" s="217"/>
    </row>
    <row r="249" ht="11.25">
      <c r="B249" s="217"/>
    </row>
    <row r="250" ht="11.25">
      <c r="B250" s="217"/>
    </row>
    <row r="251" ht="11.25">
      <c r="B251" s="217"/>
    </row>
    <row r="252" ht="11.25">
      <c r="B252" s="217"/>
    </row>
    <row r="253" ht="11.25">
      <c r="B253" s="217"/>
    </row>
    <row r="254" ht="11.25">
      <c r="B254" s="217"/>
    </row>
    <row r="255" ht="11.25">
      <c r="B255" s="217"/>
    </row>
    <row r="256" ht="11.25">
      <c r="B256" s="217"/>
    </row>
    <row r="257" ht="11.25">
      <c r="B257" s="217"/>
    </row>
    <row r="258" ht="11.25">
      <c r="B258" s="217"/>
    </row>
    <row r="259" ht="11.25">
      <c r="B259" s="217"/>
    </row>
    <row r="260" ht="11.25">
      <c r="B260" s="217"/>
    </row>
    <row r="261" ht="11.25">
      <c r="B261" s="217"/>
    </row>
    <row r="262" ht="11.25">
      <c r="B262" s="217"/>
    </row>
    <row r="263" ht="11.25">
      <c r="B263" s="217"/>
    </row>
    <row r="264" ht="11.25">
      <c r="B264" s="217"/>
    </row>
    <row r="265" ht="11.25">
      <c r="B265" s="217"/>
    </row>
    <row r="266" ht="11.25">
      <c r="B266" s="217"/>
    </row>
    <row r="267" ht="11.25">
      <c r="B267" s="217"/>
    </row>
    <row r="268" ht="11.25">
      <c r="B268" s="217"/>
    </row>
    <row r="269" ht="11.25">
      <c r="B269" s="217"/>
    </row>
    <row r="270" ht="11.25">
      <c r="B270" s="217"/>
    </row>
    <row r="271" ht="11.25">
      <c r="B271" s="217"/>
    </row>
    <row r="272" ht="11.25">
      <c r="B272" s="217"/>
    </row>
    <row r="273" ht="11.25">
      <c r="B273" s="217"/>
    </row>
    <row r="274" ht="11.25">
      <c r="B274" s="217"/>
    </row>
    <row r="275" ht="11.25">
      <c r="B275" s="217"/>
    </row>
    <row r="276" ht="11.25">
      <c r="B276" s="217"/>
    </row>
    <row r="277" ht="11.25">
      <c r="B277" s="217"/>
    </row>
    <row r="278" ht="11.25">
      <c r="B278" s="217"/>
    </row>
    <row r="279" ht="11.25">
      <c r="B279" s="217"/>
    </row>
    <row r="280" ht="11.25">
      <c r="B280" s="217"/>
    </row>
    <row r="281" ht="11.25">
      <c r="B281" s="217"/>
    </row>
    <row r="282" ht="11.25">
      <c r="B282" s="217"/>
    </row>
    <row r="283" ht="11.25">
      <c r="B283" s="217"/>
    </row>
    <row r="284" ht="11.25">
      <c r="B284" s="217"/>
    </row>
    <row r="285" ht="11.25">
      <c r="B285" s="217"/>
    </row>
    <row r="286" ht="11.25">
      <c r="B286" s="217"/>
    </row>
    <row r="287" ht="11.25">
      <c r="B287" s="217"/>
    </row>
    <row r="288" ht="11.25">
      <c r="B288" s="217"/>
    </row>
    <row r="289" ht="11.25">
      <c r="B289" s="217"/>
    </row>
    <row r="290" ht="11.25">
      <c r="B290" s="217"/>
    </row>
    <row r="291" ht="11.25">
      <c r="B291" s="217"/>
    </row>
    <row r="292" ht="11.25">
      <c r="B292" s="217"/>
    </row>
    <row r="293" ht="11.25">
      <c r="B293" s="217"/>
    </row>
    <row r="294" ht="11.25">
      <c r="B294" s="217"/>
    </row>
    <row r="295" ht="11.25">
      <c r="B295" s="217"/>
    </row>
    <row r="296" ht="11.25">
      <c r="B296" s="217"/>
    </row>
    <row r="297" ht="11.25">
      <c r="B297" s="217"/>
    </row>
    <row r="298" ht="11.25">
      <c r="B298" s="217"/>
    </row>
    <row r="299" ht="11.25">
      <c r="B299" s="217"/>
    </row>
    <row r="300" ht="11.25">
      <c r="B300" s="217"/>
    </row>
    <row r="301" ht="11.25">
      <c r="B301" s="217"/>
    </row>
    <row r="302" ht="11.25">
      <c r="B302" s="217"/>
    </row>
    <row r="303" ht="11.25">
      <c r="B303" s="217"/>
    </row>
    <row r="304" ht="11.25">
      <c r="B304" s="217"/>
    </row>
    <row r="305" ht="11.25">
      <c r="B305" s="217"/>
    </row>
    <row r="306" ht="11.25">
      <c r="B306" s="217"/>
    </row>
    <row r="307" ht="11.25">
      <c r="B307" s="217"/>
    </row>
    <row r="308" ht="11.25">
      <c r="B308" s="217"/>
    </row>
    <row r="309" ht="11.25">
      <c r="B309" s="217"/>
    </row>
    <row r="310" ht="11.25">
      <c r="B310" s="217"/>
    </row>
    <row r="311" ht="11.25">
      <c r="B311" s="217"/>
    </row>
    <row r="312" ht="11.25">
      <c r="B312" s="217"/>
    </row>
    <row r="313" ht="11.25">
      <c r="B313" s="217"/>
    </row>
    <row r="314" ht="11.25">
      <c r="B314" s="217"/>
    </row>
    <row r="315" ht="11.25">
      <c r="B315" s="217"/>
    </row>
    <row r="316" ht="11.25">
      <c r="B316" s="217"/>
    </row>
    <row r="317" ht="11.25">
      <c r="B317" s="217"/>
    </row>
    <row r="318" ht="11.25">
      <c r="B318" s="217"/>
    </row>
    <row r="319" ht="11.25">
      <c r="B319" s="217"/>
    </row>
    <row r="320" ht="11.25">
      <c r="B320" s="217"/>
    </row>
    <row r="321" ht="11.25">
      <c r="B321" s="217"/>
    </row>
    <row r="322" ht="11.25">
      <c r="B322" s="217"/>
    </row>
    <row r="323" ht="11.25">
      <c r="B323" s="217"/>
    </row>
    <row r="324" ht="11.25">
      <c r="B324" s="217"/>
    </row>
    <row r="325" ht="11.25">
      <c r="B325" s="217"/>
    </row>
    <row r="326" ht="11.25">
      <c r="B326" s="217"/>
    </row>
    <row r="327" ht="11.25">
      <c r="B327" s="217"/>
    </row>
    <row r="328" ht="11.25">
      <c r="B328" s="217"/>
    </row>
    <row r="329" ht="11.25">
      <c r="B329" s="217"/>
    </row>
    <row r="330" ht="11.25">
      <c r="B330" s="217"/>
    </row>
    <row r="331" ht="11.25">
      <c r="B331" s="217"/>
    </row>
    <row r="332" ht="11.25">
      <c r="B332" s="217"/>
    </row>
    <row r="333" ht="11.25">
      <c r="B333" s="217"/>
    </row>
    <row r="334" ht="11.25">
      <c r="B334" s="217"/>
    </row>
    <row r="335" ht="11.25">
      <c r="B335" s="217"/>
    </row>
    <row r="336" ht="11.25">
      <c r="B336" s="217"/>
    </row>
    <row r="337" ht="11.25">
      <c r="B337" s="217"/>
    </row>
    <row r="338" ht="11.25">
      <c r="B338" s="217"/>
    </row>
    <row r="339" ht="11.25">
      <c r="B339" s="217"/>
    </row>
    <row r="340" ht="11.25">
      <c r="B340" s="217"/>
    </row>
    <row r="341" ht="11.25">
      <c r="B341" s="217"/>
    </row>
    <row r="342" ht="11.25">
      <c r="B342" s="217"/>
    </row>
    <row r="343" ht="11.25">
      <c r="B343" s="217"/>
    </row>
    <row r="344" ht="11.25">
      <c r="B344" s="217"/>
    </row>
    <row r="345" ht="11.25">
      <c r="B345" s="217"/>
    </row>
    <row r="346" ht="11.25">
      <c r="B346" s="217"/>
    </row>
    <row r="347" ht="11.25">
      <c r="B347" s="217"/>
    </row>
    <row r="348" ht="11.25">
      <c r="B348" s="217"/>
    </row>
    <row r="349" ht="11.25">
      <c r="B349" s="217"/>
    </row>
    <row r="350" ht="11.25">
      <c r="B350" s="217"/>
    </row>
    <row r="351" ht="11.25">
      <c r="B351" s="217"/>
    </row>
    <row r="352" ht="11.25">
      <c r="B352" s="217"/>
    </row>
    <row r="353" ht="11.25">
      <c r="B353" s="217"/>
    </row>
    <row r="354" ht="11.25">
      <c r="B354" s="217"/>
    </row>
    <row r="355" ht="11.25">
      <c r="B355" s="217"/>
    </row>
    <row r="356" ht="11.25">
      <c r="B356" s="217"/>
    </row>
    <row r="357" ht="11.25">
      <c r="B357" s="217"/>
    </row>
    <row r="358" ht="11.25">
      <c r="B358" s="217"/>
    </row>
    <row r="359" ht="11.25">
      <c r="B359" s="217"/>
    </row>
    <row r="360" ht="11.25">
      <c r="B360" s="217"/>
    </row>
    <row r="361" ht="11.25">
      <c r="B361" s="217"/>
    </row>
    <row r="362" ht="11.25">
      <c r="B362" s="217"/>
    </row>
    <row r="363" ht="11.25">
      <c r="B363" s="217"/>
    </row>
    <row r="364" ht="11.25">
      <c r="B364" s="217"/>
    </row>
    <row r="365" ht="11.25">
      <c r="B365" s="217"/>
    </row>
    <row r="366" ht="11.25">
      <c r="B366" s="217"/>
    </row>
    <row r="367" ht="11.25">
      <c r="B367" s="217"/>
    </row>
    <row r="368" ht="11.25">
      <c r="B368" s="217"/>
    </row>
    <row r="369" ht="11.25">
      <c r="B369" s="217"/>
    </row>
    <row r="370" ht="11.25">
      <c r="B370" s="217"/>
    </row>
    <row r="371" ht="11.25">
      <c r="B371" s="217"/>
    </row>
    <row r="372" ht="11.25">
      <c r="B372" s="217"/>
    </row>
    <row r="373" ht="11.25">
      <c r="B373" s="217"/>
    </row>
    <row r="374" ht="11.25">
      <c r="B374" s="217"/>
    </row>
    <row r="375" ht="11.25">
      <c r="B375" s="217"/>
    </row>
    <row r="376" ht="11.25">
      <c r="B376" s="217"/>
    </row>
    <row r="377" ht="11.25">
      <c r="B377" s="217"/>
    </row>
    <row r="378" ht="11.25">
      <c r="B378" s="217"/>
    </row>
    <row r="379" ht="11.25">
      <c r="B379" s="217"/>
    </row>
    <row r="380" ht="11.25">
      <c r="B380" s="217"/>
    </row>
    <row r="381" ht="11.25">
      <c r="B381" s="217"/>
    </row>
    <row r="382" ht="11.25">
      <c r="B382" s="217"/>
    </row>
    <row r="383" ht="11.25">
      <c r="B383" s="217"/>
    </row>
    <row r="384" ht="11.25">
      <c r="B384" s="217"/>
    </row>
    <row r="385" ht="11.25">
      <c r="B385" s="217"/>
    </row>
    <row r="386" ht="11.25">
      <c r="B386" s="217"/>
    </row>
    <row r="387" ht="11.25">
      <c r="B387" s="217"/>
    </row>
    <row r="388" ht="11.25">
      <c r="B388" s="217"/>
    </row>
    <row r="389" ht="11.25">
      <c r="B389" s="217"/>
    </row>
    <row r="390" ht="11.25">
      <c r="B390" s="217"/>
    </row>
    <row r="391" ht="11.25">
      <c r="B391" s="217"/>
    </row>
    <row r="392" ht="11.25">
      <c r="B392" s="217"/>
    </row>
    <row r="393" ht="11.25">
      <c r="B393" s="217"/>
    </row>
    <row r="394" ht="11.25">
      <c r="B394" s="217"/>
    </row>
    <row r="395" ht="11.25">
      <c r="B395" s="217"/>
    </row>
    <row r="396" ht="11.25">
      <c r="B396" s="217"/>
    </row>
    <row r="397" ht="11.25">
      <c r="B397" s="217"/>
    </row>
    <row r="398" ht="11.25">
      <c r="B398" s="217"/>
    </row>
    <row r="399" ht="11.25">
      <c r="B399" s="217"/>
    </row>
    <row r="400" ht="11.25">
      <c r="B400" s="217"/>
    </row>
    <row r="401" ht="11.25">
      <c r="B401" s="217"/>
    </row>
    <row r="402" ht="11.25">
      <c r="B402" s="217"/>
    </row>
    <row r="403" ht="11.25">
      <c r="B403" s="217"/>
    </row>
    <row r="404" ht="11.25">
      <c r="B404" s="217"/>
    </row>
    <row r="405" ht="11.25">
      <c r="B405" s="217"/>
    </row>
    <row r="406" ht="11.25">
      <c r="B406" s="217"/>
    </row>
    <row r="407" ht="11.25">
      <c r="B407" s="217"/>
    </row>
    <row r="408" ht="11.25">
      <c r="B408" s="217"/>
    </row>
    <row r="409" ht="11.25">
      <c r="B409" s="217"/>
    </row>
    <row r="410" ht="11.25">
      <c r="B410" s="217"/>
    </row>
    <row r="411" ht="11.25">
      <c r="B411" s="217"/>
    </row>
    <row r="412" ht="11.25">
      <c r="B412" s="217"/>
    </row>
    <row r="413" ht="11.25">
      <c r="B413" s="217"/>
    </row>
    <row r="414" ht="11.25">
      <c r="B414" s="217"/>
    </row>
    <row r="415" ht="11.25">
      <c r="B415" s="217"/>
    </row>
    <row r="416" ht="11.25">
      <c r="B416" s="217"/>
    </row>
    <row r="417" ht="11.25">
      <c r="B417" s="217"/>
    </row>
    <row r="418" ht="11.25">
      <c r="B418" s="217"/>
    </row>
    <row r="419" ht="11.25">
      <c r="B419" s="217"/>
    </row>
    <row r="420" ht="11.25">
      <c r="B420" s="217"/>
    </row>
    <row r="421" ht="11.25">
      <c r="B421" s="217"/>
    </row>
    <row r="422" ht="11.25">
      <c r="B422" s="217"/>
    </row>
    <row r="423" ht="11.25">
      <c r="B423" s="217"/>
    </row>
    <row r="424" ht="11.25">
      <c r="B424" s="217"/>
    </row>
    <row r="425" ht="11.25">
      <c r="B425" s="217"/>
    </row>
    <row r="426" ht="11.25">
      <c r="B426" s="217"/>
    </row>
    <row r="427" ht="11.25">
      <c r="B427" s="217"/>
    </row>
    <row r="428" ht="11.25">
      <c r="B428" s="217"/>
    </row>
    <row r="429" ht="11.25">
      <c r="B429" s="217"/>
    </row>
    <row r="430" ht="11.25">
      <c r="B430" s="217"/>
    </row>
    <row r="431" ht="11.25">
      <c r="B431" s="217"/>
    </row>
    <row r="432" ht="11.25">
      <c r="B432" s="217"/>
    </row>
    <row r="433" ht="11.25">
      <c r="B433" s="217"/>
    </row>
    <row r="434" ht="11.25">
      <c r="B434" s="217"/>
    </row>
    <row r="435" ht="11.25">
      <c r="B435" s="217"/>
    </row>
    <row r="436" ht="11.25">
      <c r="B436" s="217"/>
    </row>
    <row r="437" ht="11.25">
      <c r="B437" s="217"/>
    </row>
    <row r="438" ht="11.25">
      <c r="B438" s="217"/>
    </row>
    <row r="439" ht="11.25">
      <c r="B439" s="217"/>
    </row>
    <row r="440" ht="11.25">
      <c r="B440" s="217"/>
    </row>
    <row r="441" ht="11.25">
      <c r="B441" s="217"/>
    </row>
    <row r="442" ht="11.25">
      <c r="B442" s="217"/>
    </row>
    <row r="443" ht="11.25">
      <c r="B443" s="217"/>
    </row>
    <row r="444" ht="11.25">
      <c r="B444" s="217"/>
    </row>
    <row r="445" ht="11.25">
      <c r="B445" s="217"/>
    </row>
    <row r="446" ht="11.25">
      <c r="B446" s="217"/>
    </row>
    <row r="447" ht="11.25">
      <c r="B447" s="217"/>
    </row>
    <row r="448" ht="11.25">
      <c r="B448" s="217"/>
    </row>
    <row r="449" ht="11.25">
      <c r="B449" s="217"/>
    </row>
    <row r="450" ht="11.25">
      <c r="B450" s="217"/>
    </row>
    <row r="451" ht="11.25">
      <c r="B451" s="217"/>
    </row>
    <row r="452" ht="11.25">
      <c r="B452" s="217"/>
    </row>
    <row r="453" ht="11.25">
      <c r="B453" s="217"/>
    </row>
    <row r="454" ht="11.25">
      <c r="B454" s="217"/>
    </row>
    <row r="455" ht="11.25">
      <c r="B455" s="217"/>
    </row>
    <row r="456" ht="11.25">
      <c r="B456" s="217"/>
    </row>
    <row r="457" ht="11.25">
      <c r="B457" s="217"/>
    </row>
    <row r="458" ht="11.25">
      <c r="B458" s="217"/>
    </row>
    <row r="459" ht="11.25">
      <c r="B459" s="217"/>
    </row>
    <row r="460" ht="11.25">
      <c r="B460" s="217"/>
    </row>
    <row r="461" ht="11.25">
      <c r="B461" s="217"/>
    </row>
    <row r="462" ht="11.25">
      <c r="B462" s="217"/>
    </row>
    <row r="463" ht="11.25">
      <c r="B463" s="217"/>
    </row>
    <row r="464" ht="11.25">
      <c r="B464" s="217"/>
    </row>
    <row r="465" ht="11.25">
      <c r="B465" s="217"/>
    </row>
    <row r="466" ht="11.25">
      <c r="B466" s="217"/>
    </row>
    <row r="467" ht="11.25">
      <c r="B467" s="217"/>
    </row>
    <row r="468" ht="11.25">
      <c r="B468" s="217"/>
    </row>
    <row r="469" ht="11.25">
      <c r="B469" s="217"/>
    </row>
    <row r="470" ht="11.25">
      <c r="B470" s="217"/>
    </row>
    <row r="471" ht="11.25">
      <c r="B471" s="217"/>
    </row>
    <row r="472" ht="11.25">
      <c r="B472" s="217"/>
    </row>
    <row r="473" ht="11.25">
      <c r="B473" s="217"/>
    </row>
    <row r="474" ht="11.25">
      <c r="B474" s="217"/>
    </row>
    <row r="475" ht="11.25">
      <c r="B475" s="217"/>
    </row>
    <row r="476" ht="11.25">
      <c r="B476" s="217"/>
    </row>
    <row r="477" ht="11.25">
      <c r="B477" s="217"/>
    </row>
    <row r="478" ht="11.25">
      <c r="B478" s="217"/>
    </row>
    <row r="479" ht="11.25">
      <c r="B479" s="217"/>
    </row>
    <row r="480" ht="11.25">
      <c r="B480" s="217"/>
    </row>
    <row r="481" ht="11.25">
      <c r="B481" s="217"/>
    </row>
    <row r="482" ht="11.25">
      <c r="B482" s="217"/>
    </row>
    <row r="483" ht="11.25">
      <c r="B483" s="217"/>
    </row>
    <row r="484" ht="11.25">
      <c r="B484" s="217"/>
    </row>
    <row r="485" ht="11.25">
      <c r="B485" s="217"/>
    </row>
    <row r="486" ht="11.25">
      <c r="B486" s="217"/>
    </row>
    <row r="487" ht="11.25">
      <c r="B487" s="217"/>
    </row>
    <row r="488" ht="11.25">
      <c r="B488" s="217"/>
    </row>
    <row r="489" ht="11.25">
      <c r="B489" s="217"/>
    </row>
    <row r="490" ht="11.25">
      <c r="B490" s="217"/>
    </row>
    <row r="491" ht="11.25">
      <c r="B491" s="217"/>
    </row>
    <row r="492" ht="11.25">
      <c r="B492" s="217"/>
    </row>
    <row r="493" ht="11.25">
      <c r="B493" s="217"/>
    </row>
    <row r="494" ht="11.25">
      <c r="B494" s="217"/>
    </row>
    <row r="495" ht="11.25">
      <c r="B495" s="217"/>
    </row>
    <row r="496" ht="11.25">
      <c r="B496" s="217"/>
    </row>
    <row r="497" ht="11.25">
      <c r="B497" s="217"/>
    </row>
    <row r="498" ht="11.25">
      <c r="B498" s="217"/>
    </row>
    <row r="499" ht="11.25">
      <c r="B499" s="217"/>
    </row>
    <row r="500" ht="11.25">
      <c r="B500" s="217"/>
    </row>
    <row r="501" ht="11.25">
      <c r="B501" s="217"/>
    </row>
    <row r="502" ht="11.25">
      <c r="B502" s="217"/>
    </row>
    <row r="503" ht="11.25">
      <c r="B503" s="217"/>
    </row>
    <row r="504" ht="11.25">
      <c r="B504" s="217"/>
    </row>
    <row r="505" ht="11.25">
      <c r="B505" s="217"/>
    </row>
    <row r="506" ht="11.25">
      <c r="B506" s="217"/>
    </row>
    <row r="507" ht="11.25">
      <c r="B507" s="217"/>
    </row>
    <row r="508" ht="11.25">
      <c r="B508" s="217"/>
    </row>
    <row r="509" ht="11.25">
      <c r="B509" s="217"/>
    </row>
    <row r="510" ht="11.25">
      <c r="B510" s="217"/>
    </row>
    <row r="511" ht="11.25">
      <c r="B511" s="217"/>
    </row>
    <row r="512" ht="11.25">
      <c r="B512" s="217"/>
    </row>
    <row r="513" ht="11.25">
      <c r="B513" s="217"/>
    </row>
    <row r="514" ht="11.25">
      <c r="B514" s="217"/>
    </row>
    <row r="515" ht="11.25">
      <c r="B515" s="217"/>
    </row>
    <row r="516" ht="11.25">
      <c r="B516" s="217"/>
    </row>
    <row r="517" ht="11.25">
      <c r="B517" s="217"/>
    </row>
    <row r="518" ht="11.25">
      <c r="B518" s="217"/>
    </row>
    <row r="519" ht="11.25">
      <c r="B519" s="217"/>
    </row>
    <row r="520" ht="11.25">
      <c r="B520" s="217"/>
    </row>
  </sheetData>
  <sheetProtection/>
  <mergeCells count="20">
    <mergeCell ref="A1:B1"/>
    <mergeCell ref="L1:M1"/>
    <mergeCell ref="A3:M3"/>
    <mergeCell ref="L5:M5"/>
    <mergeCell ref="J12:L12"/>
    <mergeCell ref="G15:H15"/>
    <mergeCell ref="J15:L15"/>
    <mergeCell ref="F22:I22"/>
    <mergeCell ref="A12:A14"/>
    <mergeCell ref="C12:C14"/>
    <mergeCell ref="D12:D14"/>
    <mergeCell ref="E12:E14"/>
    <mergeCell ref="F12:F14"/>
    <mergeCell ref="I12:I14"/>
    <mergeCell ref="J13:J14"/>
    <mergeCell ref="K13:K14"/>
    <mergeCell ref="L13:L14"/>
    <mergeCell ref="M12:M14"/>
    <mergeCell ref="B12:B14"/>
    <mergeCell ref="G12:H14"/>
  </mergeCells>
  <printOptions/>
  <pageMargins left="0.3597222222222222" right="0.25972222222222224" top="0.3798611111111111" bottom="0.34930555555555554" header="0.25972222222222224" footer="0.20972222222222223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8"/>
  <sheetViews>
    <sheetView showGridLines="0" view="pageBreakPreview" zoomScale="60" zoomScalePageLayoutView="0" workbookViewId="0" topLeftCell="A7">
      <selection activeCell="J29" sqref="J29"/>
    </sheetView>
  </sheetViews>
  <sheetFormatPr defaultColWidth="9.33203125" defaultRowHeight="11.25"/>
  <cols>
    <col min="1" max="1" width="6" style="0" customWidth="1"/>
    <col min="2" max="2" width="3.16015625" style="0" customWidth="1"/>
    <col min="3" max="3" width="31.16015625" style="0" customWidth="1"/>
    <col min="4" max="4" width="17.66015625" style="0" customWidth="1"/>
    <col min="5" max="5" width="13" style="0" customWidth="1"/>
    <col min="6" max="6" width="12.33203125" style="0" customWidth="1"/>
    <col min="7" max="7" width="9.16015625" style="0" customWidth="1"/>
    <col min="8" max="8" width="6.33203125" style="0" customWidth="1"/>
    <col min="9" max="9" width="9.66015625" style="0" customWidth="1"/>
    <col min="10" max="10" width="20.33203125" style="0" customWidth="1"/>
    <col min="11" max="11" width="18" style="0" customWidth="1"/>
    <col min="12" max="12" width="17" style="0" customWidth="1"/>
    <col min="13" max="13" width="18" style="0" customWidth="1"/>
    <col min="14" max="14" width="10.5" style="0" customWidth="1"/>
    <col min="16" max="16" width="10.33203125" style="0" customWidth="1"/>
  </cols>
  <sheetData>
    <row r="1" spans="1:14" ht="12.75">
      <c r="A1" s="385"/>
      <c r="B1" s="385"/>
      <c r="C1" s="385"/>
      <c r="M1" s="386" t="str">
        <f>'Form 4.7'!I1</f>
        <v>Self Assessment</v>
      </c>
      <c r="N1" s="387"/>
    </row>
    <row r="2" spans="1:14" ht="11.25">
      <c r="A2" s="217"/>
      <c r="B2" s="217"/>
      <c r="C2" s="217"/>
      <c r="M2" s="80"/>
      <c r="N2" s="80"/>
    </row>
    <row r="3" spans="1:14" s="138" customFormat="1" ht="24" customHeight="1">
      <c r="A3" s="388" t="s">
        <v>31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</row>
    <row r="4" spans="1:14" s="138" customFormat="1" ht="24" customHeight="1">
      <c r="A4" s="256"/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89"/>
    </row>
    <row r="5" spans="1:14" s="3" customFormat="1" ht="18" customHeight="1">
      <c r="A5" s="399"/>
      <c r="B5" s="399"/>
      <c r="C5" s="399"/>
      <c r="D5" s="10"/>
      <c r="E5" s="10"/>
      <c r="F5" s="10"/>
      <c r="G5" s="10"/>
      <c r="H5" s="10"/>
      <c r="I5" s="10"/>
      <c r="J5" s="10"/>
      <c r="K5" s="10"/>
      <c r="L5" s="10"/>
      <c r="M5" s="390"/>
      <c r="N5" s="390"/>
    </row>
    <row r="6" spans="1:14" s="4" customFormat="1" ht="18" customHeight="1">
      <c r="A6" s="12" t="s">
        <v>1</v>
      </c>
      <c r="B6" s="14"/>
      <c r="C6" s="17"/>
      <c r="D6" s="15" t="s">
        <v>2</v>
      </c>
      <c r="E6" s="16">
        <f>'Form 4.7'!E7</f>
        <v>0</v>
      </c>
      <c r="F6" s="16"/>
      <c r="G6" s="17"/>
      <c r="H6" s="17"/>
      <c r="I6" s="17"/>
      <c r="J6" s="17"/>
      <c r="K6" s="17"/>
      <c r="L6" s="17"/>
      <c r="M6" s="17"/>
      <c r="N6" s="130"/>
    </row>
    <row r="7" spans="1:14" s="4" customFormat="1" ht="26.25" customHeight="1">
      <c r="A7" s="18" t="s">
        <v>3</v>
      </c>
      <c r="B7" s="20"/>
      <c r="C7" s="23"/>
      <c r="D7" s="21" t="s">
        <v>2</v>
      </c>
      <c r="E7" s="391">
        <f>'Form 4.7'!E8</f>
        <v>0</v>
      </c>
      <c r="F7" s="391"/>
      <c r="G7" s="391"/>
      <c r="H7" s="391"/>
      <c r="I7" s="391"/>
      <c r="J7" s="391"/>
      <c r="K7" s="391"/>
      <c r="L7" s="391"/>
      <c r="M7" s="391"/>
      <c r="N7" s="392"/>
    </row>
    <row r="8" spans="1:14" s="4" customFormat="1" ht="18" customHeight="1">
      <c r="A8" s="24" t="s">
        <v>4</v>
      </c>
      <c r="B8" s="20"/>
      <c r="C8" s="23"/>
      <c r="D8" s="21" t="s">
        <v>2</v>
      </c>
      <c r="E8" s="22">
        <f>'Form 4.7'!E9</f>
        <v>0</v>
      </c>
      <c r="F8" s="22"/>
      <c r="G8" s="23"/>
      <c r="H8" s="23"/>
      <c r="I8" s="23"/>
      <c r="J8" s="23"/>
      <c r="K8" s="23"/>
      <c r="L8" s="23"/>
      <c r="M8" s="23"/>
      <c r="N8" s="131"/>
    </row>
    <row r="9" spans="1:14" s="4" customFormat="1" ht="18" customHeight="1">
      <c r="A9" s="24" t="s">
        <v>5</v>
      </c>
      <c r="B9" s="20"/>
      <c r="C9" s="23"/>
      <c r="D9" s="21" t="s">
        <v>2</v>
      </c>
      <c r="E9" s="22">
        <f>'Form 4.7'!E10</f>
        <v>0</v>
      </c>
      <c r="F9" s="22"/>
      <c r="G9" s="23"/>
      <c r="H9" s="23"/>
      <c r="I9" s="23"/>
      <c r="J9" s="23"/>
      <c r="K9" s="23"/>
      <c r="L9" s="23"/>
      <c r="M9" s="23"/>
      <c r="N9" s="131"/>
    </row>
    <row r="10" spans="1:14" s="5" customFormat="1" ht="12.75">
      <c r="A10" s="24" t="s">
        <v>6</v>
      </c>
      <c r="B10" s="20"/>
      <c r="C10" s="25"/>
      <c r="D10" s="21" t="s">
        <v>2</v>
      </c>
      <c r="E10" s="22">
        <f>'Form 4.7'!E11</f>
        <v>0</v>
      </c>
      <c r="F10" s="22"/>
      <c r="G10" s="23"/>
      <c r="H10" s="23"/>
      <c r="I10" s="23"/>
      <c r="J10" s="23"/>
      <c r="K10" s="25"/>
      <c r="L10" s="25"/>
      <c r="M10" s="25"/>
      <c r="N10" s="261"/>
    </row>
    <row r="11" spans="1:14" s="6" customFormat="1" ht="12.75">
      <c r="A11" s="309"/>
      <c r="B11" s="310"/>
      <c r="C11" s="310"/>
      <c r="D11" s="310"/>
      <c r="E11" s="310"/>
      <c r="F11" s="310"/>
      <c r="G11" s="310"/>
      <c r="H11" s="310"/>
      <c r="I11" s="310"/>
      <c r="J11" s="310"/>
      <c r="K11" s="310"/>
      <c r="L11" s="310"/>
      <c r="M11" s="310"/>
      <c r="N11" s="311"/>
    </row>
    <row r="12" spans="1:14" s="7" customFormat="1" ht="20.25" customHeight="1">
      <c r="A12" s="371" t="s">
        <v>7</v>
      </c>
      <c r="B12" s="351" t="s">
        <v>8</v>
      </c>
      <c r="C12" s="352"/>
      <c r="D12" s="373" t="s">
        <v>9</v>
      </c>
      <c r="E12" s="376" t="s">
        <v>10</v>
      </c>
      <c r="F12" s="376" t="s">
        <v>11</v>
      </c>
      <c r="G12" s="379" t="s">
        <v>12</v>
      </c>
      <c r="H12" s="357" t="s">
        <v>13</v>
      </c>
      <c r="I12" s="358"/>
      <c r="J12" s="382" t="s">
        <v>14</v>
      </c>
      <c r="K12" s="393" t="s">
        <v>15</v>
      </c>
      <c r="L12" s="394"/>
      <c r="M12" s="394"/>
      <c r="N12" s="348" t="s">
        <v>16</v>
      </c>
    </row>
    <row r="13" spans="1:14" s="7" customFormat="1" ht="20.25" customHeight="1">
      <c r="A13" s="372"/>
      <c r="B13" s="353"/>
      <c r="C13" s="354"/>
      <c r="D13" s="374"/>
      <c r="E13" s="377"/>
      <c r="F13" s="377"/>
      <c r="G13" s="380"/>
      <c r="H13" s="359"/>
      <c r="I13" s="360"/>
      <c r="J13" s="383"/>
      <c r="K13" s="342" t="s">
        <v>17</v>
      </c>
      <c r="L13" s="344" t="s">
        <v>18</v>
      </c>
      <c r="M13" s="346" t="s">
        <v>19</v>
      </c>
      <c r="N13" s="349"/>
    </row>
    <row r="14" spans="1:14" s="7" customFormat="1" ht="20.25" customHeight="1">
      <c r="A14" s="343"/>
      <c r="B14" s="355"/>
      <c r="C14" s="356"/>
      <c r="D14" s="375"/>
      <c r="E14" s="378"/>
      <c r="F14" s="378"/>
      <c r="G14" s="381"/>
      <c r="H14" s="361"/>
      <c r="I14" s="362"/>
      <c r="J14" s="384"/>
      <c r="K14" s="343"/>
      <c r="L14" s="345"/>
      <c r="M14" s="347"/>
      <c r="N14" s="350"/>
    </row>
    <row r="15" spans="1:14" s="7" customFormat="1" ht="20.25" customHeight="1" thickBot="1">
      <c r="A15" s="321" t="s">
        <v>20</v>
      </c>
      <c r="B15" s="395" t="s">
        <v>21</v>
      </c>
      <c r="C15" s="396"/>
      <c r="D15" s="322" t="s">
        <v>22</v>
      </c>
      <c r="E15" s="323" t="s">
        <v>23</v>
      </c>
      <c r="F15" s="323" t="s">
        <v>24</v>
      </c>
      <c r="G15" s="322" t="s">
        <v>25</v>
      </c>
      <c r="H15" s="363" t="s">
        <v>26</v>
      </c>
      <c r="I15" s="364"/>
      <c r="J15" s="324" t="s">
        <v>27</v>
      </c>
      <c r="K15" s="365" t="s">
        <v>28</v>
      </c>
      <c r="L15" s="366"/>
      <c r="M15" s="367"/>
      <c r="N15" s="325" t="s">
        <v>29</v>
      </c>
    </row>
    <row r="16" spans="1:14" s="214" customFormat="1" ht="19.5" customHeight="1">
      <c r="A16" s="509"/>
      <c r="B16" s="397"/>
      <c r="C16" s="398"/>
      <c r="D16" s="511"/>
      <c r="E16" s="511"/>
      <c r="F16" s="577"/>
      <c r="G16" s="511"/>
      <c r="H16" s="513"/>
      <c r="I16" s="508"/>
      <c r="J16" s="312"/>
      <c r="K16" s="503">
        <f>IF(ISERROR(F16*G16*H16*J16),F16*G16*J16,IF(ISNUMBER(H16),F16*G16*H16*J16,F16*G16*J16))</f>
        <v>0</v>
      </c>
      <c r="L16" s="504">
        <f>IF(ISERROR((1-F16)*G16*H16*J16),(1-F16)*G16*J16,IF(ISNUMBER(H16),(1-F16)*G16*H16*J16,(1-F16)*G16*J16))</f>
        <v>0</v>
      </c>
      <c r="M16" s="505">
        <f>+K16+L16</f>
        <v>0</v>
      </c>
      <c r="N16" s="313">
        <f>IF(ISERROR(K16/'Form 4.7'!$G$20*100),,K16/'Form 4.7'!$G$20*100)</f>
        <v>0</v>
      </c>
    </row>
    <row r="17" spans="1:15" s="214" customFormat="1" ht="19.5" customHeight="1">
      <c r="A17" s="257"/>
      <c r="B17" s="61"/>
      <c r="C17" s="228"/>
      <c r="D17" s="512"/>
      <c r="E17" s="512"/>
      <c r="F17" s="578"/>
      <c r="G17" s="514"/>
      <c r="H17" s="515"/>
      <c r="I17" s="263"/>
      <c r="J17" s="316"/>
      <c r="K17" s="500">
        <f>IF(ISERROR(F17*G17*H17*J17),F17*G17*J17,IF(ISNUMBER(H17),F17*G17*H17*J17,F17*G17*J17))</f>
        <v>0</v>
      </c>
      <c r="L17" s="506">
        <f>IF(ISERROR((1-F17)*G17*H17*J17),(1-F17)*G17*J17,IF(ISNUMBER(H17),(1-F17)*G17*H17*J17,(1-F17)*G17*J17))</f>
        <v>0</v>
      </c>
      <c r="M17" s="506">
        <f>+K17+L17</f>
        <v>0</v>
      </c>
      <c r="N17" s="313">
        <f>IF(ISERROR(K17/'Form 4.7'!$G$20*100),,K17/'Form 4.7'!$G$20*100)</f>
        <v>0</v>
      </c>
      <c r="O17" s="273"/>
    </row>
    <row r="18" spans="1:15" s="214" customFormat="1" ht="19.5" customHeight="1">
      <c r="A18" s="257"/>
      <c r="B18" s="61"/>
      <c r="C18" s="228"/>
      <c r="D18" s="512"/>
      <c r="E18" s="512"/>
      <c r="F18" s="578"/>
      <c r="G18" s="514"/>
      <c r="H18" s="515"/>
      <c r="I18" s="263"/>
      <c r="J18" s="316"/>
      <c r="K18" s="500">
        <f>IF(ISERROR(F18*G18*H18*J18),F18*G18*J18,IF(ISNUMBER(H18),F18*G18*H18*J18,F18*G18*J18))</f>
        <v>0</v>
      </c>
      <c r="L18" s="506">
        <f>IF(ISERROR((1-F18)*G18*H18*J18),(1-F18)*G18*J18,IF(ISNUMBER(H18),(1-F18)*G18*H18*J18,(1-F18)*G18*J18))</f>
        <v>0</v>
      </c>
      <c r="M18" s="506">
        <f>+K18+L18</f>
        <v>0</v>
      </c>
      <c r="N18" s="313">
        <f>IF(ISERROR(K18/'Form 4.7'!$G$20*100),,K18/'Form 4.7'!$G$20*100)</f>
        <v>0</v>
      </c>
      <c r="O18" s="273"/>
    </row>
    <row r="19" spans="1:15" s="214" customFormat="1" ht="19.5" customHeight="1">
      <c r="A19" s="257"/>
      <c r="B19" s="61"/>
      <c r="C19" s="228"/>
      <c r="D19" s="512"/>
      <c r="E19" s="512"/>
      <c r="F19" s="578"/>
      <c r="G19" s="514"/>
      <c r="H19" s="515"/>
      <c r="I19" s="263"/>
      <c r="J19" s="316"/>
      <c r="K19" s="500">
        <f>IF(ISERROR(F19*G19*H19*J19),F19*G19*J19,IF(ISNUMBER(H19),F19*G19*H19*J19,F19*G19*J19))</f>
        <v>0</v>
      </c>
      <c r="L19" s="506">
        <f>IF(ISERROR((1-F19)*G19*H19*J19),(1-F19)*G19*J19,IF(ISNUMBER(H19),(1-F19)*G19*H19*J19,(1-F19)*G19*J19))</f>
        <v>0</v>
      </c>
      <c r="M19" s="506">
        <f>+K19+L19</f>
        <v>0</v>
      </c>
      <c r="N19" s="313">
        <f>IF(ISERROR(K19/'Form 4.7'!$G$20*100),,K19/'Form 4.7'!$G$20*100)</f>
        <v>0</v>
      </c>
      <c r="O19" s="273"/>
    </row>
    <row r="20" spans="1:15" s="214" customFormat="1" ht="19.5" customHeight="1" thickBot="1">
      <c r="A20" s="258"/>
      <c r="B20" s="61"/>
      <c r="C20" s="228"/>
      <c r="D20" s="512"/>
      <c r="E20" s="512"/>
      <c r="F20" s="578"/>
      <c r="G20" s="516"/>
      <c r="H20" s="517"/>
      <c r="I20" s="263"/>
      <c r="J20" s="316"/>
      <c r="K20" s="500">
        <f>IF(ISERROR(F20*G20*H20*J20),F20*G20*J20,IF(ISNUMBER(H20),F20*G20*H20*J20,F20*G20*J20))</f>
        <v>0</v>
      </c>
      <c r="L20" s="506">
        <f>IF(ISERROR((1-F20)*G20*H20*J20),(1-F20)*G20*J20,IF(ISNUMBER(H20),(1-F20)*G20*H20*J20,(1-F20)*G20*J20))</f>
        <v>0</v>
      </c>
      <c r="M20" s="506">
        <f>+K20+L20</f>
        <v>0</v>
      </c>
      <c r="N20" s="313">
        <f>IF(ISERROR(K20/'Form 4.7'!$G$20*100),,K20/'Form 4.7'!$G$20*100)</f>
        <v>0</v>
      </c>
      <c r="O20" s="273"/>
    </row>
    <row r="21" spans="1:14" ht="16.5" customHeight="1" thickBot="1">
      <c r="A21" s="231"/>
      <c r="B21" s="231"/>
      <c r="C21" s="231"/>
      <c r="D21" s="231"/>
      <c r="E21" s="231"/>
      <c r="F21" s="231"/>
      <c r="G21" s="232"/>
      <c r="H21" s="232"/>
      <c r="I21" s="368" t="s">
        <v>30</v>
      </c>
      <c r="J21" s="370"/>
      <c r="K21" s="249">
        <f>SUM(K16:K20)</f>
        <v>0</v>
      </c>
      <c r="L21" s="250">
        <f>SUM(L16:L20)</f>
        <v>0</v>
      </c>
      <c r="M21" s="251">
        <f>SUM(M16:M20)</f>
        <v>0</v>
      </c>
      <c r="N21" s="295">
        <f>IF(ISERROR(K21/'Form 4.7'!G$20*100),,K21/'Form 4.7'!G$20*100)</f>
        <v>0</v>
      </c>
    </row>
    <row r="22" spans="1:9" ht="11.25">
      <c r="A22" s="287"/>
      <c r="B22" s="288"/>
      <c r="I22" s="7"/>
    </row>
    <row r="23" spans="1:3" ht="11.25">
      <c r="A23" s="254"/>
      <c r="B23" s="76"/>
      <c r="C23" s="77"/>
    </row>
    <row r="24" spans="1:3" ht="11.25">
      <c r="A24" s="254"/>
      <c r="B24" s="78"/>
      <c r="C24" s="79"/>
    </row>
    <row r="25" spans="1:3" ht="11.25">
      <c r="A25" s="254"/>
      <c r="B25" s="78"/>
      <c r="C25" s="79"/>
    </row>
    <row r="26" spans="1:3" ht="11.25">
      <c r="A26" s="254"/>
      <c r="B26" s="78"/>
      <c r="C26" s="79"/>
    </row>
    <row r="27" spans="1:2" ht="11.25">
      <c r="A27" s="254"/>
      <c r="B27" s="254"/>
    </row>
    <row r="28" spans="1:2" ht="11.25">
      <c r="A28" s="254"/>
      <c r="B28" s="254"/>
    </row>
    <row r="29" spans="1:2" ht="11.25">
      <c r="A29" s="254"/>
      <c r="B29" s="254"/>
    </row>
    <row r="30" spans="1:2" ht="11.25">
      <c r="A30" s="254"/>
      <c r="B30" s="254"/>
    </row>
    <row r="31" spans="1:2" ht="11.25">
      <c r="A31" s="254"/>
      <c r="B31" s="254"/>
    </row>
    <row r="32" spans="1:2" ht="11.25">
      <c r="A32" s="254"/>
      <c r="B32" s="254"/>
    </row>
    <row r="33" spans="1:2" ht="11.25">
      <c r="A33" s="254"/>
      <c r="B33" s="254"/>
    </row>
    <row r="34" spans="1:2" ht="11.25">
      <c r="A34" s="254"/>
      <c r="B34" s="254"/>
    </row>
    <row r="35" spans="1:2" ht="11.25">
      <c r="A35" s="254"/>
      <c r="B35" s="254"/>
    </row>
    <row r="36" spans="1:2" ht="11.25">
      <c r="A36" s="254"/>
      <c r="B36" s="254"/>
    </row>
    <row r="37" spans="1:2" ht="11.25">
      <c r="A37" s="254"/>
      <c r="B37" s="254"/>
    </row>
    <row r="38" spans="1:2" ht="11.25">
      <c r="A38" s="254"/>
      <c r="B38" s="254"/>
    </row>
    <row r="39" spans="1:2" ht="11.25">
      <c r="A39" s="254"/>
      <c r="B39" s="254"/>
    </row>
    <row r="40" spans="1:2" ht="11.25">
      <c r="A40" s="254"/>
      <c r="B40" s="254"/>
    </row>
    <row r="41" spans="1:2" ht="11.25">
      <c r="A41" s="254"/>
      <c r="B41" s="254"/>
    </row>
    <row r="42" spans="1:2" ht="11.25">
      <c r="A42" s="254"/>
      <c r="B42" s="254"/>
    </row>
    <row r="43" spans="1:2" ht="11.25">
      <c r="A43" s="254"/>
      <c r="B43" s="254"/>
    </row>
    <row r="44" spans="1:2" ht="11.25">
      <c r="A44" s="254"/>
      <c r="B44" s="254"/>
    </row>
    <row r="45" spans="1:2" ht="11.25">
      <c r="A45" s="254"/>
      <c r="B45" s="254"/>
    </row>
    <row r="46" spans="1:2" ht="11.25">
      <c r="A46" s="254"/>
      <c r="B46" s="254"/>
    </row>
    <row r="47" spans="1:2" ht="11.25">
      <c r="A47" s="254"/>
      <c r="B47" s="254"/>
    </row>
    <row r="48" spans="1:2" ht="11.25">
      <c r="A48" s="254"/>
      <c r="B48" s="254"/>
    </row>
    <row r="49" spans="1:2" ht="11.25">
      <c r="A49" s="254"/>
      <c r="B49" s="254"/>
    </row>
    <row r="50" spans="1:2" ht="11.25">
      <c r="A50" s="254"/>
      <c r="B50" s="254"/>
    </row>
    <row r="51" spans="1:2" ht="11.25">
      <c r="A51" s="254"/>
      <c r="B51" s="254"/>
    </row>
    <row r="52" spans="1:2" ht="11.25">
      <c r="A52" s="254"/>
      <c r="B52" s="254"/>
    </row>
    <row r="53" spans="1:2" ht="11.25">
      <c r="A53" s="254"/>
      <c r="B53" s="254"/>
    </row>
    <row r="54" spans="1:2" ht="11.25">
      <c r="A54" s="254"/>
      <c r="B54" s="254"/>
    </row>
    <row r="55" spans="1:2" ht="11.25">
      <c r="A55" s="254"/>
      <c r="B55" s="254"/>
    </row>
    <row r="56" spans="1:2" ht="11.25">
      <c r="A56" s="254"/>
      <c r="B56" s="254"/>
    </row>
    <row r="57" spans="1:2" ht="11.25">
      <c r="A57" s="254"/>
      <c r="B57" s="254"/>
    </row>
    <row r="58" spans="1:2" ht="11.25">
      <c r="A58" s="254"/>
      <c r="B58" s="254"/>
    </row>
    <row r="59" spans="1:2" ht="11.25">
      <c r="A59" s="254"/>
      <c r="B59" s="254"/>
    </row>
    <row r="60" spans="1:2" ht="11.25">
      <c r="A60" s="254"/>
      <c r="B60" s="254"/>
    </row>
    <row r="61" spans="1:2" ht="11.25">
      <c r="A61" s="254"/>
      <c r="B61" s="254"/>
    </row>
    <row r="62" spans="1:2" ht="11.25">
      <c r="A62" s="254"/>
      <c r="B62" s="254"/>
    </row>
    <row r="63" spans="1:2" ht="11.25">
      <c r="A63" s="254"/>
      <c r="B63" s="254"/>
    </row>
    <row r="64" spans="1:2" ht="11.25">
      <c r="A64" s="254"/>
      <c r="B64" s="254"/>
    </row>
    <row r="65" spans="1:2" ht="11.25">
      <c r="A65" s="254"/>
      <c r="B65" s="254"/>
    </row>
    <row r="66" spans="1:2" ht="11.25">
      <c r="A66" s="254"/>
      <c r="B66" s="254"/>
    </row>
    <row r="67" spans="1:2" ht="11.25">
      <c r="A67" s="254"/>
      <c r="B67" s="254"/>
    </row>
    <row r="68" spans="1:2" ht="11.25">
      <c r="A68" s="254"/>
      <c r="B68" s="254"/>
    </row>
  </sheetData>
  <sheetProtection/>
  <mergeCells count="24">
    <mergeCell ref="A1:C1"/>
    <mergeCell ref="M1:N1"/>
    <mergeCell ref="A3:N3"/>
    <mergeCell ref="A5:C5"/>
    <mergeCell ref="M5:N5"/>
    <mergeCell ref="E7:N7"/>
    <mergeCell ref="B15:C15"/>
    <mergeCell ref="H15:I15"/>
    <mergeCell ref="K15:M15"/>
    <mergeCell ref="B16:C16"/>
    <mergeCell ref="I21:J21"/>
    <mergeCell ref="K13:K14"/>
    <mergeCell ref="L13:L14"/>
    <mergeCell ref="M13:M14"/>
    <mergeCell ref="N12:N14"/>
    <mergeCell ref="B12:C14"/>
    <mergeCell ref="H12:I14"/>
    <mergeCell ref="A12:A14"/>
    <mergeCell ref="D12:D14"/>
    <mergeCell ref="E12:E14"/>
    <mergeCell ref="F12:F14"/>
    <mergeCell ref="G12:G14"/>
    <mergeCell ref="J12:J14"/>
    <mergeCell ref="K12:M12"/>
  </mergeCells>
  <printOptions/>
  <pageMargins left="0.30972222222222223" right="0.18958333333333333" top="0.4597222222222222" bottom="0.6097222222222223" header="0.25" footer="0.5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6"/>
  <sheetViews>
    <sheetView showGridLines="0" view="pageBreakPreview" zoomScale="60" zoomScaleNormal="115" zoomScalePageLayoutView="0" workbookViewId="0" topLeftCell="C1">
      <selection activeCell="R10" sqref="R10:R11"/>
    </sheetView>
  </sheetViews>
  <sheetFormatPr defaultColWidth="9.33203125" defaultRowHeight="11.25"/>
  <cols>
    <col min="1" max="1" width="4.83203125" style="7" customWidth="1"/>
    <col min="2" max="2" width="32.66015625" style="0" customWidth="1"/>
    <col min="3" max="3" width="15.83203125" style="0" customWidth="1"/>
    <col min="4" max="4" width="19" style="0" customWidth="1"/>
    <col min="5" max="5" width="10.5" style="0" customWidth="1"/>
    <col min="6" max="6" width="7.83203125" style="7" customWidth="1"/>
    <col min="7" max="7" width="8.5" style="0" customWidth="1"/>
    <col min="8" max="8" width="7.33203125" style="7" customWidth="1"/>
    <col min="9" max="9" width="10.33203125" style="7" customWidth="1"/>
    <col min="10" max="10" width="15.33203125" style="0" customWidth="1"/>
    <col min="11" max="11" width="18.16015625" style="0" customWidth="1"/>
    <col min="12" max="12" width="20.16015625" style="0" customWidth="1"/>
    <col min="13" max="13" width="19.16015625" style="0" customWidth="1"/>
    <col min="14" max="14" width="9.83203125" style="0" customWidth="1"/>
    <col min="15" max="15" width="23" style="0" customWidth="1"/>
    <col min="16" max="16" width="11.16015625" style="0" bestFit="1" customWidth="1"/>
  </cols>
  <sheetData>
    <row r="1" spans="1:14" ht="12.75">
      <c r="A1" s="409"/>
      <c r="B1" s="409"/>
      <c r="M1" s="386" t="str">
        <f>'Form 4.7'!I1</f>
        <v>Self Assessment</v>
      </c>
      <c r="N1" s="387"/>
    </row>
    <row r="2" spans="1:14" ht="11.25">
      <c r="A2" s="255"/>
      <c r="B2" s="255"/>
      <c r="M2" s="80"/>
      <c r="N2" s="80"/>
    </row>
    <row r="3" spans="1:14" s="138" customFormat="1" ht="27" customHeight="1">
      <c r="A3" s="388" t="s">
        <v>32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</row>
    <row r="4" spans="1:14" s="138" customFormat="1" ht="16.5" customHeight="1">
      <c r="A4" s="297"/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89"/>
    </row>
    <row r="5" spans="1:14" s="3" customFormat="1" ht="18" customHeight="1" thickBot="1">
      <c r="A5" s="9"/>
      <c r="B5" s="11"/>
      <c r="C5" s="10"/>
      <c r="D5" s="10"/>
      <c r="E5" s="10"/>
      <c r="F5" s="10"/>
      <c r="G5" s="10"/>
      <c r="H5" s="10"/>
      <c r="I5" s="10"/>
      <c r="J5" s="10"/>
      <c r="K5" s="10"/>
      <c r="L5" s="10"/>
      <c r="M5" s="390"/>
      <c r="N5" s="390"/>
    </row>
    <row r="6" spans="1:14" s="296" customFormat="1" ht="18" customHeight="1">
      <c r="A6" s="12" t="s">
        <v>1</v>
      </c>
      <c r="B6" s="17"/>
      <c r="C6" s="15" t="s">
        <v>2</v>
      </c>
      <c r="D6" s="16">
        <f>'Form 4.7'!E7</f>
        <v>0</v>
      </c>
      <c r="E6" s="16"/>
      <c r="F6" s="15"/>
      <c r="G6" s="15"/>
      <c r="H6" s="15"/>
      <c r="I6" s="15"/>
      <c r="J6" s="302"/>
      <c r="K6" s="302"/>
      <c r="L6" s="302"/>
      <c r="M6" s="302"/>
      <c r="N6" s="303"/>
    </row>
    <row r="7" spans="1:14" s="296" customFormat="1" ht="18" customHeight="1">
      <c r="A7" s="18" t="s">
        <v>3</v>
      </c>
      <c r="B7" s="23"/>
      <c r="C7" s="21" t="s">
        <v>2</v>
      </c>
      <c r="D7" s="22">
        <f>'Form 4.7'!E8</f>
        <v>0</v>
      </c>
      <c r="E7" s="22"/>
      <c r="F7" s="21"/>
      <c r="G7" s="21"/>
      <c r="H7" s="23"/>
      <c r="I7" s="23"/>
      <c r="J7" s="304"/>
      <c r="K7" s="304"/>
      <c r="L7" s="304"/>
      <c r="M7" s="304"/>
      <c r="N7" s="305"/>
    </row>
    <row r="8" spans="1:14" s="296" customFormat="1" ht="18" customHeight="1">
      <c r="A8" s="24" t="s">
        <v>4</v>
      </c>
      <c r="B8" s="23"/>
      <c r="C8" s="21" t="s">
        <v>2</v>
      </c>
      <c r="D8" s="22">
        <f>'Form 4.7'!E9</f>
        <v>0</v>
      </c>
      <c r="E8" s="22"/>
      <c r="F8" s="21"/>
      <c r="G8" s="21"/>
      <c r="H8" s="23"/>
      <c r="I8" s="23"/>
      <c r="J8" s="304"/>
      <c r="K8" s="304"/>
      <c r="L8" s="304"/>
      <c r="M8" s="304"/>
      <c r="N8" s="305"/>
    </row>
    <row r="9" spans="1:14" s="296" customFormat="1" ht="18" customHeight="1">
      <c r="A9" s="24" t="s">
        <v>5</v>
      </c>
      <c r="B9" s="23"/>
      <c r="C9" s="21" t="s">
        <v>2</v>
      </c>
      <c r="D9" s="22">
        <f>'Form 4.7'!E10</f>
        <v>0</v>
      </c>
      <c r="E9" s="22"/>
      <c r="F9" s="21"/>
      <c r="G9" s="21"/>
      <c r="H9" s="23"/>
      <c r="I9" s="23"/>
      <c r="J9" s="304"/>
      <c r="K9" s="304"/>
      <c r="L9" s="304"/>
      <c r="M9" s="304"/>
      <c r="N9" s="305"/>
    </row>
    <row r="10" spans="1:14" s="296" customFormat="1" ht="18" customHeight="1">
      <c r="A10" s="24" t="s">
        <v>6</v>
      </c>
      <c r="B10" s="23"/>
      <c r="C10" s="21" t="s">
        <v>2</v>
      </c>
      <c r="D10" s="22">
        <f>'Form 4.7'!E11</f>
        <v>0</v>
      </c>
      <c r="E10" s="22"/>
      <c r="F10" s="21"/>
      <c r="G10" s="21"/>
      <c r="H10" s="23"/>
      <c r="I10" s="23"/>
      <c r="J10" s="304"/>
      <c r="K10" s="410"/>
      <c r="L10" s="410"/>
      <c r="M10" s="410"/>
      <c r="N10" s="305"/>
    </row>
    <row r="11" spans="1:14" ht="15" thickBot="1">
      <c r="A11" s="219"/>
      <c r="B11" s="220"/>
      <c r="C11" s="220"/>
      <c r="D11" s="220"/>
      <c r="E11" s="220"/>
      <c r="F11" s="146"/>
      <c r="G11" s="220"/>
      <c r="H11" s="220"/>
      <c r="I11" s="220"/>
      <c r="J11" s="220"/>
      <c r="K11" s="220"/>
      <c r="L11" s="220"/>
      <c r="M11" s="220"/>
      <c r="N11" s="262"/>
    </row>
    <row r="12" spans="1:14" s="7" customFormat="1" ht="20.25" customHeight="1">
      <c r="A12" s="371" t="s">
        <v>7</v>
      </c>
      <c r="B12" s="352"/>
      <c r="C12" s="404" t="s">
        <v>33</v>
      </c>
      <c r="D12" s="406" t="s">
        <v>34</v>
      </c>
      <c r="E12" s="376" t="s">
        <v>11</v>
      </c>
      <c r="F12" s="379" t="s">
        <v>12</v>
      </c>
      <c r="G12" s="357" t="s">
        <v>35</v>
      </c>
      <c r="H12" s="358"/>
      <c r="I12" s="412" t="s">
        <v>96</v>
      </c>
      <c r="J12" s="382" t="s">
        <v>36</v>
      </c>
      <c r="K12" s="411" t="s">
        <v>15</v>
      </c>
      <c r="L12" s="394"/>
      <c r="M12" s="394"/>
      <c r="N12" s="382" t="s">
        <v>37</v>
      </c>
    </row>
    <row r="13" spans="1:14" s="7" customFormat="1" ht="20.25" customHeight="1">
      <c r="A13" s="372"/>
      <c r="B13" s="354"/>
      <c r="C13" s="405"/>
      <c r="D13" s="407"/>
      <c r="E13" s="377"/>
      <c r="F13" s="380"/>
      <c r="G13" s="359"/>
      <c r="H13" s="360"/>
      <c r="I13" s="413"/>
      <c r="J13" s="383"/>
      <c r="K13" s="342" t="s">
        <v>17</v>
      </c>
      <c r="L13" s="344" t="s">
        <v>18</v>
      </c>
      <c r="M13" s="346" t="s">
        <v>19</v>
      </c>
      <c r="N13" s="383"/>
    </row>
    <row r="14" spans="1:14" s="7" customFormat="1" ht="20.25" customHeight="1" thickBot="1">
      <c r="A14" s="343"/>
      <c r="B14" s="356"/>
      <c r="C14" s="345"/>
      <c r="D14" s="408"/>
      <c r="E14" s="378"/>
      <c r="F14" s="381"/>
      <c r="G14" s="361"/>
      <c r="H14" s="362"/>
      <c r="I14" s="414"/>
      <c r="J14" s="384"/>
      <c r="K14" s="343"/>
      <c r="L14" s="345"/>
      <c r="M14" s="347"/>
      <c r="N14" s="384"/>
    </row>
    <row r="15" spans="1:14" s="7" customFormat="1" ht="20.25" customHeight="1" thickBot="1">
      <c r="A15" s="321" t="s">
        <v>20</v>
      </c>
      <c r="B15" s="32"/>
      <c r="C15" s="322" t="s">
        <v>22</v>
      </c>
      <c r="D15" s="323" t="s">
        <v>23</v>
      </c>
      <c r="E15" s="322" t="s">
        <v>24</v>
      </c>
      <c r="F15" s="322" t="s">
        <v>25</v>
      </c>
      <c r="G15" s="395" t="s">
        <v>26</v>
      </c>
      <c r="H15" s="400"/>
      <c r="I15" s="337"/>
      <c r="J15" s="326" t="s">
        <v>27</v>
      </c>
      <c r="K15" s="365" t="s">
        <v>28</v>
      </c>
      <c r="L15" s="366"/>
      <c r="M15" s="367"/>
      <c r="N15" s="327" t="s">
        <v>29</v>
      </c>
    </row>
    <row r="16" spans="1:14" s="273" customFormat="1" ht="19.5" customHeight="1">
      <c r="A16" s="257"/>
      <c r="B16" s="299"/>
      <c r="C16" s="528"/>
      <c r="D16" s="529"/>
      <c r="E16" s="530"/>
      <c r="F16" s="532"/>
      <c r="G16" s="535"/>
      <c r="H16" s="537"/>
      <c r="I16" s="538"/>
      <c r="J16" s="539"/>
      <c r="K16" s="264">
        <f aca="true" t="shared" si="0" ref="K16:K21">J16*I16*G16*F16*E16</f>
        <v>0</v>
      </c>
      <c r="L16" s="265">
        <f aca="true" t="shared" si="1" ref="L16:L21">(1-E16)*F16*G16*I16*J16</f>
        <v>0</v>
      </c>
      <c r="M16" s="266">
        <f aca="true" t="shared" si="2" ref="M16:M21">+K16+L16</f>
        <v>0</v>
      </c>
      <c r="N16" s="267">
        <f>IF(ISERROR(K16/'Form 4.7'!G$26*100),,K16/'Form 4.7'!G$26*100)</f>
        <v>0</v>
      </c>
    </row>
    <row r="17" spans="1:14" s="273" customFormat="1" ht="19.5" customHeight="1">
      <c r="A17" s="257"/>
      <c r="B17" s="299"/>
      <c r="C17" s="528"/>
      <c r="D17" s="529"/>
      <c r="E17" s="530"/>
      <c r="F17" s="532"/>
      <c r="G17" s="535"/>
      <c r="H17" s="537"/>
      <c r="I17" s="538"/>
      <c r="J17" s="539"/>
      <c r="K17" s="264">
        <f t="shared" si="0"/>
        <v>0</v>
      </c>
      <c r="L17" s="265">
        <f t="shared" si="1"/>
        <v>0</v>
      </c>
      <c r="M17" s="266">
        <f t="shared" si="2"/>
        <v>0</v>
      </c>
      <c r="N17" s="267">
        <f>IF(ISERROR(K17/'Form 4.7'!G$26*100),,K17/'Form 4.7'!G$26*100)</f>
        <v>0</v>
      </c>
    </row>
    <row r="18" spans="1:14" s="273" customFormat="1" ht="19.5" customHeight="1">
      <c r="A18" s="257"/>
      <c r="B18" s="299"/>
      <c r="C18" s="528"/>
      <c r="D18" s="529"/>
      <c r="E18" s="530"/>
      <c r="F18" s="532"/>
      <c r="G18" s="535"/>
      <c r="H18" s="537"/>
      <c r="I18" s="538"/>
      <c r="J18" s="539"/>
      <c r="K18" s="264">
        <f t="shared" si="0"/>
        <v>0</v>
      </c>
      <c r="L18" s="265">
        <f t="shared" si="1"/>
        <v>0</v>
      </c>
      <c r="M18" s="266">
        <f t="shared" si="2"/>
        <v>0</v>
      </c>
      <c r="N18" s="267">
        <f>IF(ISERROR(K18/'Form 4.7'!G$26*100),,K18/'Form 4.7'!G$26*100)</f>
        <v>0</v>
      </c>
    </row>
    <row r="19" spans="1:14" s="273" customFormat="1" ht="19.5" customHeight="1">
      <c r="A19" s="257"/>
      <c r="B19" s="299"/>
      <c r="C19" s="528"/>
      <c r="D19" s="529"/>
      <c r="E19" s="530"/>
      <c r="F19" s="532"/>
      <c r="G19" s="535"/>
      <c r="H19" s="537"/>
      <c r="I19" s="538"/>
      <c r="J19" s="539"/>
      <c r="K19" s="264">
        <f t="shared" si="0"/>
        <v>0</v>
      </c>
      <c r="L19" s="265">
        <f t="shared" si="1"/>
        <v>0</v>
      </c>
      <c r="M19" s="266">
        <f t="shared" si="2"/>
        <v>0</v>
      </c>
      <c r="N19" s="267">
        <f>IF(ISERROR(K19/'Form 4.7'!G$26*100),,K19/'Form 4.7'!G$26*100)</f>
        <v>0</v>
      </c>
    </row>
    <row r="20" spans="1:14" s="273" customFormat="1" ht="19.5" customHeight="1">
      <c r="A20" s="257"/>
      <c r="B20" s="299"/>
      <c r="C20" s="300"/>
      <c r="D20" s="529"/>
      <c r="E20" s="530"/>
      <c r="F20" s="532"/>
      <c r="G20" s="535"/>
      <c r="H20" s="537"/>
      <c r="I20" s="538"/>
      <c r="J20" s="539"/>
      <c r="K20" s="264">
        <f t="shared" si="0"/>
        <v>0</v>
      </c>
      <c r="L20" s="265">
        <f t="shared" si="1"/>
        <v>0</v>
      </c>
      <c r="M20" s="266">
        <f t="shared" si="2"/>
        <v>0</v>
      </c>
      <c r="N20" s="306">
        <f>IF(ISERROR(K20/'Form 4.7'!G$26*100),,K20/'Form 4.7'!G$26*100)</f>
        <v>0</v>
      </c>
    </row>
    <row r="21" spans="1:14" s="273" customFormat="1" ht="19.5" customHeight="1" thickBot="1">
      <c r="A21" s="258"/>
      <c r="B21" s="227"/>
      <c r="C21" s="300"/>
      <c r="D21" s="510"/>
      <c r="E21" s="531"/>
      <c r="F21" s="533"/>
      <c r="G21" s="536"/>
      <c r="H21" s="263"/>
      <c r="I21" s="298"/>
      <c r="J21" s="540"/>
      <c r="K21" s="264">
        <f t="shared" si="0"/>
        <v>0</v>
      </c>
      <c r="L21" s="265">
        <f t="shared" si="1"/>
        <v>0</v>
      </c>
      <c r="M21" s="266">
        <f t="shared" si="2"/>
        <v>0</v>
      </c>
      <c r="N21" s="307">
        <f>IF(ISERROR(K21/'Form 4.7'!G$26*100),,K21/'Form 4.7'!G$26*100)</f>
        <v>0</v>
      </c>
    </row>
    <row r="22" spans="1:14" s="274" customFormat="1" ht="19.5" customHeight="1" thickBot="1">
      <c r="A22" s="284"/>
      <c r="B22" s="284"/>
      <c r="C22" s="284"/>
      <c r="D22" s="284"/>
      <c r="E22" s="284"/>
      <c r="F22" s="284"/>
      <c r="G22" s="401" t="s">
        <v>30</v>
      </c>
      <c r="H22" s="402"/>
      <c r="I22" s="402"/>
      <c r="J22" s="403"/>
      <c r="K22" s="292">
        <f>SUM(K16:K21)</f>
        <v>0</v>
      </c>
      <c r="L22" s="293">
        <f>SUM(L16:L21)</f>
        <v>0</v>
      </c>
      <c r="M22" s="294">
        <f>SUM(M16:M21)</f>
        <v>0</v>
      </c>
      <c r="N22" s="308">
        <f>IF(ISERROR(K22/'Form 4.7'!G$26*100),,K22/'Form 4.7'!G$26*100)</f>
        <v>0</v>
      </c>
    </row>
    <row r="23" spans="1:9" s="274" customFormat="1" ht="11.25">
      <c r="A23" s="301"/>
      <c r="B23" s="77"/>
      <c r="F23" s="301"/>
      <c r="H23" s="301"/>
      <c r="I23" s="301"/>
    </row>
    <row r="24" spans="1:9" s="274" customFormat="1" ht="11.25">
      <c r="A24" s="301"/>
      <c r="B24" s="79"/>
      <c r="F24" s="301"/>
      <c r="H24" s="301"/>
      <c r="I24" s="301"/>
    </row>
    <row r="25" spans="1:9" s="274" customFormat="1" ht="11.25">
      <c r="A25" s="301"/>
      <c r="B25" s="79"/>
      <c r="F25" s="301"/>
      <c r="H25" s="301"/>
      <c r="I25" s="301"/>
    </row>
    <row r="26" spans="1:9" s="274" customFormat="1" ht="11.25">
      <c r="A26" s="301"/>
      <c r="B26" s="79"/>
      <c r="F26" s="301"/>
      <c r="H26" s="301"/>
      <c r="I26" s="301"/>
    </row>
    <row r="27" spans="1:9" s="274" customFormat="1" ht="11.25">
      <c r="A27" s="301"/>
      <c r="F27" s="301"/>
      <c r="H27" s="301"/>
      <c r="I27" s="301"/>
    </row>
    <row r="28" spans="1:9" s="274" customFormat="1" ht="11.25">
      <c r="A28" s="301"/>
      <c r="F28" s="301"/>
      <c r="H28" s="301"/>
      <c r="I28" s="301"/>
    </row>
    <row r="29" spans="1:9" s="274" customFormat="1" ht="11.25">
      <c r="A29" s="301"/>
      <c r="F29" s="301"/>
      <c r="H29" s="301"/>
      <c r="I29" s="301"/>
    </row>
    <row r="30" spans="1:9" s="274" customFormat="1" ht="11.25">
      <c r="A30" s="301"/>
      <c r="F30" s="301"/>
      <c r="H30" s="301"/>
      <c r="I30" s="301"/>
    </row>
    <row r="31" spans="1:9" s="274" customFormat="1" ht="11.25">
      <c r="A31" s="301"/>
      <c r="F31" s="301"/>
      <c r="H31" s="301"/>
      <c r="I31" s="301"/>
    </row>
    <row r="32" spans="1:9" s="274" customFormat="1" ht="11.25">
      <c r="A32" s="301"/>
      <c r="F32" s="301"/>
      <c r="H32" s="301"/>
      <c r="I32" s="301"/>
    </row>
    <row r="33" spans="1:9" s="274" customFormat="1" ht="11.25">
      <c r="A33" s="301"/>
      <c r="F33" s="301"/>
      <c r="H33" s="301"/>
      <c r="I33" s="301"/>
    </row>
    <row r="34" spans="1:9" s="274" customFormat="1" ht="11.25">
      <c r="A34" s="301"/>
      <c r="F34" s="301"/>
      <c r="H34" s="301"/>
      <c r="I34" s="301"/>
    </row>
    <row r="35" spans="1:9" s="274" customFormat="1" ht="11.25">
      <c r="A35" s="301"/>
      <c r="F35" s="301"/>
      <c r="H35" s="301"/>
      <c r="I35" s="301"/>
    </row>
    <row r="36" spans="1:9" s="274" customFormat="1" ht="11.25">
      <c r="A36" s="301"/>
      <c r="F36" s="301"/>
      <c r="H36" s="301"/>
      <c r="I36" s="301"/>
    </row>
    <row r="37" spans="1:9" s="274" customFormat="1" ht="11.25">
      <c r="A37" s="301"/>
      <c r="F37" s="301"/>
      <c r="H37" s="301"/>
      <c r="I37" s="301"/>
    </row>
    <row r="38" spans="1:9" s="274" customFormat="1" ht="11.25">
      <c r="A38" s="301"/>
      <c r="F38" s="301"/>
      <c r="H38" s="301"/>
      <c r="I38" s="301"/>
    </row>
    <row r="39" spans="1:9" s="274" customFormat="1" ht="11.25">
      <c r="A39" s="301"/>
      <c r="F39" s="301"/>
      <c r="H39" s="301"/>
      <c r="I39" s="301"/>
    </row>
    <row r="40" spans="1:9" s="274" customFormat="1" ht="11.25">
      <c r="A40" s="301"/>
      <c r="F40" s="301"/>
      <c r="H40" s="301"/>
      <c r="I40" s="301"/>
    </row>
    <row r="41" spans="1:9" s="274" customFormat="1" ht="11.25">
      <c r="A41" s="301"/>
      <c r="F41" s="301"/>
      <c r="H41" s="301"/>
      <c r="I41" s="301"/>
    </row>
    <row r="42" spans="1:9" s="274" customFormat="1" ht="11.25">
      <c r="A42" s="301"/>
      <c r="F42" s="301"/>
      <c r="H42" s="301"/>
      <c r="I42" s="301"/>
    </row>
    <row r="43" spans="1:9" s="274" customFormat="1" ht="11.25">
      <c r="A43" s="301"/>
      <c r="F43" s="301"/>
      <c r="H43" s="301"/>
      <c r="I43" s="301"/>
    </row>
    <row r="44" spans="1:9" s="274" customFormat="1" ht="11.25">
      <c r="A44" s="301"/>
      <c r="F44" s="301"/>
      <c r="H44" s="301"/>
      <c r="I44" s="301"/>
    </row>
    <row r="45" spans="1:9" s="274" customFormat="1" ht="11.25">
      <c r="A45" s="301"/>
      <c r="F45" s="301"/>
      <c r="H45" s="301"/>
      <c r="I45" s="301"/>
    </row>
    <row r="46" spans="1:9" s="274" customFormat="1" ht="11.25">
      <c r="A46" s="301"/>
      <c r="F46" s="301"/>
      <c r="H46" s="301"/>
      <c r="I46" s="301"/>
    </row>
    <row r="47" spans="1:9" s="274" customFormat="1" ht="11.25">
      <c r="A47" s="301"/>
      <c r="F47" s="301"/>
      <c r="H47" s="301"/>
      <c r="I47" s="301"/>
    </row>
    <row r="48" spans="1:9" s="274" customFormat="1" ht="11.25">
      <c r="A48" s="301"/>
      <c r="F48" s="301"/>
      <c r="H48" s="301"/>
      <c r="I48" s="301"/>
    </row>
    <row r="49" spans="1:9" s="274" customFormat="1" ht="11.25">
      <c r="A49" s="301"/>
      <c r="F49" s="301"/>
      <c r="H49" s="301"/>
      <c r="I49" s="301"/>
    </row>
    <row r="50" spans="1:9" s="274" customFormat="1" ht="11.25">
      <c r="A50" s="301"/>
      <c r="F50" s="301"/>
      <c r="H50" s="301"/>
      <c r="I50" s="301"/>
    </row>
    <row r="51" spans="1:9" s="274" customFormat="1" ht="11.25">
      <c r="A51" s="301"/>
      <c r="F51" s="301"/>
      <c r="H51" s="301"/>
      <c r="I51" s="301"/>
    </row>
    <row r="52" spans="1:9" s="274" customFormat="1" ht="11.25">
      <c r="A52" s="301"/>
      <c r="F52" s="301"/>
      <c r="H52" s="301"/>
      <c r="I52" s="301"/>
    </row>
    <row r="53" spans="1:9" s="274" customFormat="1" ht="11.25">
      <c r="A53" s="301"/>
      <c r="F53" s="301"/>
      <c r="H53" s="301"/>
      <c r="I53" s="301"/>
    </row>
    <row r="54" spans="1:9" s="274" customFormat="1" ht="11.25">
      <c r="A54" s="301"/>
      <c r="F54" s="301"/>
      <c r="H54" s="301"/>
      <c r="I54" s="301"/>
    </row>
    <row r="55" spans="1:9" s="274" customFormat="1" ht="11.25">
      <c r="A55" s="301"/>
      <c r="F55" s="301"/>
      <c r="H55" s="301"/>
      <c r="I55" s="301"/>
    </row>
    <row r="56" spans="1:9" s="274" customFormat="1" ht="11.25">
      <c r="A56" s="301"/>
      <c r="F56" s="301"/>
      <c r="H56" s="301"/>
      <c r="I56" s="301"/>
    </row>
    <row r="57" spans="1:9" s="274" customFormat="1" ht="11.25">
      <c r="A57" s="301"/>
      <c r="F57" s="301"/>
      <c r="H57" s="301"/>
      <c r="I57" s="301"/>
    </row>
    <row r="58" spans="1:9" s="274" customFormat="1" ht="11.25">
      <c r="A58" s="301"/>
      <c r="F58" s="301"/>
      <c r="H58" s="301"/>
      <c r="I58" s="301"/>
    </row>
    <row r="59" spans="1:9" s="274" customFormat="1" ht="11.25">
      <c r="A59" s="301"/>
      <c r="F59" s="301"/>
      <c r="H59" s="301"/>
      <c r="I59" s="301"/>
    </row>
    <row r="60" spans="1:9" s="274" customFormat="1" ht="11.25">
      <c r="A60" s="301"/>
      <c r="F60" s="301"/>
      <c r="H60" s="301"/>
      <c r="I60" s="301"/>
    </row>
    <row r="61" spans="1:9" s="274" customFormat="1" ht="11.25">
      <c r="A61" s="301"/>
      <c r="F61" s="301"/>
      <c r="H61" s="301"/>
      <c r="I61" s="301"/>
    </row>
    <row r="62" spans="1:9" s="274" customFormat="1" ht="11.25">
      <c r="A62" s="301"/>
      <c r="F62" s="301"/>
      <c r="H62" s="301"/>
      <c r="I62" s="301"/>
    </row>
    <row r="63" spans="1:9" s="274" customFormat="1" ht="11.25">
      <c r="A63" s="301"/>
      <c r="F63" s="301"/>
      <c r="H63" s="301"/>
      <c r="I63" s="301"/>
    </row>
    <row r="64" spans="1:9" s="274" customFormat="1" ht="11.25">
      <c r="A64" s="301"/>
      <c r="F64" s="301"/>
      <c r="H64" s="301"/>
      <c r="I64" s="301"/>
    </row>
    <row r="65" spans="1:9" s="274" customFormat="1" ht="11.25">
      <c r="A65" s="301"/>
      <c r="F65" s="301"/>
      <c r="H65" s="301"/>
      <c r="I65" s="301"/>
    </row>
    <row r="66" spans="1:9" s="274" customFormat="1" ht="11.25">
      <c r="A66" s="301"/>
      <c r="F66" s="301"/>
      <c r="H66" s="301"/>
      <c r="I66" s="301"/>
    </row>
    <row r="67" spans="1:9" s="274" customFormat="1" ht="11.25">
      <c r="A67" s="301"/>
      <c r="F67" s="301"/>
      <c r="H67" s="301"/>
      <c r="I67" s="301"/>
    </row>
    <row r="68" spans="1:9" s="274" customFormat="1" ht="11.25">
      <c r="A68" s="301"/>
      <c r="F68" s="301"/>
      <c r="H68" s="301"/>
      <c r="I68" s="301"/>
    </row>
    <row r="69" spans="1:9" s="274" customFormat="1" ht="11.25">
      <c r="A69" s="301"/>
      <c r="F69" s="301"/>
      <c r="H69" s="301"/>
      <c r="I69" s="301"/>
    </row>
    <row r="70" spans="1:9" s="274" customFormat="1" ht="11.25">
      <c r="A70" s="301"/>
      <c r="F70" s="301"/>
      <c r="H70" s="301"/>
      <c r="I70" s="301"/>
    </row>
    <row r="71" spans="1:9" s="274" customFormat="1" ht="11.25">
      <c r="A71" s="301"/>
      <c r="F71" s="301"/>
      <c r="H71" s="301"/>
      <c r="I71" s="301"/>
    </row>
    <row r="72" spans="1:9" s="274" customFormat="1" ht="11.25">
      <c r="A72" s="301"/>
      <c r="F72" s="301"/>
      <c r="H72" s="301"/>
      <c r="I72" s="301"/>
    </row>
    <row r="73" spans="1:9" s="274" customFormat="1" ht="11.25">
      <c r="A73" s="301"/>
      <c r="F73" s="301"/>
      <c r="H73" s="301"/>
      <c r="I73" s="301"/>
    </row>
    <row r="74" spans="1:9" s="274" customFormat="1" ht="11.25">
      <c r="A74" s="301"/>
      <c r="F74" s="301"/>
      <c r="H74" s="301"/>
      <c r="I74" s="301"/>
    </row>
    <row r="75" spans="1:9" s="274" customFormat="1" ht="11.25">
      <c r="A75" s="301"/>
      <c r="F75" s="301"/>
      <c r="H75" s="301"/>
      <c r="I75" s="301"/>
    </row>
    <row r="76" spans="1:9" s="274" customFormat="1" ht="11.25">
      <c r="A76" s="301"/>
      <c r="F76" s="301"/>
      <c r="H76" s="301"/>
      <c r="I76" s="301"/>
    </row>
    <row r="77" spans="1:9" s="274" customFormat="1" ht="11.25">
      <c r="A77" s="301"/>
      <c r="F77" s="301"/>
      <c r="H77" s="301"/>
      <c r="I77" s="301"/>
    </row>
    <row r="78" spans="1:9" s="274" customFormat="1" ht="11.25">
      <c r="A78" s="301"/>
      <c r="F78" s="301"/>
      <c r="H78" s="301"/>
      <c r="I78" s="301"/>
    </row>
    <row r="79" spans="1:9" s="274" customFormat="1" ht="11.25">
      <c r="A79" s="301"/>
      <c r="F79" s="301"/>
      <c r="H79" s="301"/>
      <c r="I79" s="301"/>
    </row>
    <row r="80" spans="1:9" s="274" customFormat="1" ht="11.25">
      <c r="A80" s="301"/>
      <c r="F80" s="301"/>
      <c r="H80" s="301"/>
      <c r="I80" s="301"/>
    </row>
    <row r="81" spans="1:9" s="274" customFormat="1" ht="11.25">
      <c r="A81" s="301"/>
      <c r="F81" s="301"/>
      <c r="H81" s="301"/>
      <c r="I81" s="301"/>
    </row>
    <row r="82" spans="1:9" s="274" customFormat="1" ht="11.25">
      <c r="A82" s="301"/>
      <c r="F82" s="301"/>
      <c r="H82" s="301"/>
      <c r="I82" s="301"/>
    </row>
    <row r="83" spans="1:9" s="274" customFormat="1" ht="11.25">
      <c r="A83" s="301"/>
      <c r="F83" s="301"/>
      <c r="H83" s="301"/>
      <c r="I83" s="301"/>
    </row>
    <row r="84" spans="1:9" s="274" customFormat="1" ht="11.25">
      <c r="A84" s="301"/>
      <c r="F84" s="301"/>
      <c r="H84" s="301"/>
      <c r="I84" s="301"/>
    </row>
    <row r="85" spans="1:9" s="274" customFormat="1" ht="11.25">
      <c r="A85" s="301"/>
      <c r="F85" s="301"/>
      <c r="H85" s="301"/>
      <c r="I85" s="301"/>
    </row>
    <row r="86" spans="1:9" s="274" customFormat="1" ht="11.25">
      <c r="A86" s="301"/>
      <c r="F86" s="301"/>
      <c r="H86" s="301"/>
      <c r="I86" s="301"/>
    </row>
  </sheetData>
  <sheetProtection/>
  <mergeCells count="22">
    <mergeCell ref="A1:B1"/>
    <mergeCell ref="M1:N1"/>
    <mergeCell ref="A3:N3"/>
    <mergeCell ref="M5:N5"/>
    <mergeCell ref="K10:M10"/>
    <mergeCell ref="K12:M12"/>
    <mergeCell ref="I12:I14"/>
    <mergeCell ref="K13:K14"/>
    <mergeCell ref="L13:L14"/>
    <mergeCell ref="M13:M14"/>
    <mergeCell ref="G22:J22"/>
    <mergeCell ref="A12:A14"/>
    <mergeCell ref="C12:C14"/>
    <mergeCell ref="D12:D14"/>
    <mergeCell ref="E12:E14"/>
    <mergeCell ref="F12:F14"/>
    <mergeCell ref="J12:J14"/>
    <mergeCell ref="N12:N14"/>
    <mergeCell ref="B12:B14"/>
    <mergeCell ref="G12:H14"/>
    <mergeCell ref="G15:H15"/>
    <mergeCell ref="K15:M15"/>
  </mergeCells>
  <printOptions horizontalCentered="1"/>
  <pageMargins left="0.275" right="0.2361111111111111" top="0.3541666666666667" bottom="0.6298611111111111" header="0.19652777777777777" footer="0.5111111111111111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showGridLines="0" view="pageBreakPreview" zoomScale="95" zoomScaleSheetLayoutView="95" zoomScalePageLayoutView="0" workbookViewId="0" topLeftCell="A7">
      <selection activeCell="J24" sqref="J24"/>
    </sheetView>
  </sheetViews>
  <sheetFormatPr defaultColWidth="9.33203125" defaultRowHeight="11.25"/>
  <cols>
    <col min="1" max="1" width="4.83203125" style="0" customWidth="1"/>
    <col min="2" max="2" width="39.33203125" style="0" customWidth="1"/>
    <col min="3" max="3" width="30.16015625" style="0" customWidth="1"/>
    <col min="4" max="5" width="7.83203125" style="274" customWidth="1"/>
    <col min="6" max="6" width="9.83203125" style="274" customWidth="1"/>
    <col min="7" max="7" width="7.83203125" style="0" customWidth="1"/>
    <col min="8" max="8" width="4.83203125" style="0" customWidth="1"/>
    <col min="9" max="9" width="8.83203125" style="0" customWidth="1"/>
    <col min="10" max="10" width="19.83203125" style="0" customWidth="1"/>
    <col min="11" max="11" width="21.33203125" style="0" customWidth="1"/>
    <col min="12" max="12" width="19.5" style="0" customWidth="1"/>
    <col min="13" max="13" width="22.5" style="0" customWidth="1"/>
    <col min="14" max="14" width="9.83203125" style="0" customWidth="1"/>
  </cols>
  <sheetData>
    <row r="1" spans="1:14" ht="12.75">
      <c r="A1" s="409"/>
      <c r="B1" s="409"/>
      <c r="M1" s="386" t="str">
        <f>'Form 4.7'!I1</f>
        <v>Self Assessment</v>
      </c>
      <c r="N1" s="387"/>
    </row>
    <row r="2" spans="1:14" ht="11.25">
      <c r="A2" s="255"/>
      <c r="B2" s="255"/>
      <c r="M2" s="80"/>
      <c r="N2" s="80"/>
    </row>
    <row r="3" spans="1:14" s="138" customFormat="1" ht="24.75" customHeight="1">
      <c r="A3" s="388" t="s">
        <v>38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</row>
    <row r="4" spans="1:14" s="138" customFormat="1" ht="24" customHeight="1">
      <c r="A4" s="8"/>
      <c r="B4" s="8"/>
      <c r="C4" s="8"/>
      <c r="D4" s="275"/>
      <c r="E4" s="275"/>
      <c r="F4" s="275"/>
      <c r="G4" s="8"/>
      <c r="H4" s="8"/>
      <c r="I4" s="8"/>
      <c r="J4" s="8"/>
      <c r="K4" s="8"/>
      <c r="L4" s="8"/>
      <c r="M4" s="8"/>
      <c r="N4" s="289"/>
    </row>
    <row r="5" spans="1:14" s="3" customFormat="1" ht="18" customHeight="1" thickBot="1">
      <c r="A5" s="9"/>
      <c r="B5" s="11"/>
      <c r="C5" s="10"/>
      <c r="D5" s="276"/>
      <c r="E5" s="276"/>
      <c r="F5" s="276"/>
      <c r="G5" s="10"/>
      <c r="H5" s="10"/>
      <c r="I5" s="10"/>
      <c r="J5" s="10"/>
      <c r="K5" s="10"/>
      <c r="L5" s="10"/>
      <c r="M5" s="421"/>
      <c r="N5" s="421"/>
    </row>
    <row r="6" spans="1:14" s="4" customFormat="1" ht="18" customHeight="1">
      <c r="A6" s="12" t="s">
        <v>1</v>
      </c>
      <c r="B6" s="17"/>
      <c r="C6" s="15" t="s">
        <v>2</v>
      </c>
      <c r="D6" s="277">
        <f>'Form 4.7'!E7</f>
        <v>0</v>
      </c>
      <c r="E6" s="277"/>
      <c r="F6" s="277"/>
      <c r="G6" s="15"/>
      <c r="H6" s="15"/>
      <c r="I6" s="17"/>
      <c r="J6" s="17"/>
      <c r="K6" s="17"/>
      <c r="L6" s="17"/>
      <c r="M6" s="17"/>
      <c r="N6" s="130"/>
    </row>
    <row r="7" spans="1:14" s="4" customFormat="1" ht="18" customHeight="1">
      <c r="A7" s="18" t="s">
        <v>3</v>
      </c>
      <c r="B7" s="23"/>
      <c r="C7" s="21" t="s">
        <v>2</v>
      </c>
      <c r="D7" s="278">
        <f>'Form 4.7'!E8</f>
        <v>0</v>
      </c>
      <c r="E7" s="278"/>
      <c r="F7" s="278"/>
      <c r="G7" s="21"/>
      <c r="H7" s="23"/>
      <c r="I7" s="23"/>
      <c r="J7" s="23"/>
      <c r="K7" s="23"/>
      <c r="L7" s="23"/>
      <c r="M7" s="23"/>
      <c r="N7" s="131"/>
    </row>
    <row r="8" spans="1:14" s="4" customFormat="1" ht="18" customHeight="1">
      <c r="A8" s="24" t="s">
        <v>4</v>
      </c>
      <c r="B8" s="23"/>
      <c r="C8" s="21" t="s">
        <v>2</v>
      </c>
      <c r="D8" s="278">
        <f>'Form 4.7'!E9</f>
        <v>0</v>
      </c>
      <c r="E8" s="278"/>
      <c r="F8" s="278"/>
      <c r="G8" s="21"/>
      <c r="H8" s="23"/>
      <c r="I8" s="23"/>
      <c r="J8" s="23"/>
      <c r="K8" s="23"/>
      <c r="L8" s="23"/>
      <c r="M8" s="23"/>
      <c r="N8" s="131"/>
    </row>
    <row r="9" spans="1:14" s="4" customFormat="1" ht="18" customHeight="1">
      <c r="A9" s="24" t="s">
        <v>5</v>
      </c>
      <c r="B9" s="23"/>
      <c r="C9" s="21" t="s">
        <v>2</v>
      </c>
      <c r="D9" s="278">
        <f>'Form 4.7'!E10</f>
        <v>0</v>
      </c>
      <c r="E9" s="278"/>
      <c r="F9" s="278"/>
      <c r="G9" s="21"/>
      <c r="H9" s="23"/>
      <c r="I9" s="23"/>
      <c r="J9" s="23"/>
      <c r="K9" s="23"/>
      <c r="L9" s="23"/>
      <c r="M9" s="23"/>
      <c r="N9" s="131"/>
    </row>
    <row r="10" spans="1:14" s="213" customFormat="1" ht="12.75">
      <c r="A10" s="24" t="s">
        <v>6</v>
      </c>
      <c r="B10" s="218"/>
      <c r="C10" s="21" t="s">
        <v>2</v>
      </c>
      <c r="D10" s="278">
        <f>'Form 4.7'!E11</f>
        <v>0</v>
      </c>
      <c r="E10" s="278"/>
      <c r="F10" s="278"/>
      <c r="G10" s="21"/>
      <c r="H10" s="23"/>
      <c r="I10" s="23"/>
      <c r="J10" s="23"/>
      <c r="K10" s="218"/>
      <c r="L10" s="218"/>
      <c r="M10" s="218"/>
      <c r="N10" s="290"/>
    </row>
    <row r="11" spans="1:14" ht="15" thickBot="1">
      <c r="A11" s="219"/>
      <c r="B11" s="220"/>
      <c r="C11" s="220"/>
      <c r="D11" s="279"/>
      <c r="E11" s="279"/>
      <c r="F11" s="279"/>
      <c r="G11" s="220"/>
      <c r="H11" s="220"/>
      <c r="I11" s="220"/>
      <c r="J11" s="220"/>
      <c r="K11" s="220"/>
      <c r="L11" s="220"/>
      <c r="M11" s="220"/>
      <c r="N11" s="262"/>
    </row>
    <row r="12" spans="1:14" s="7" customFormat="1" ht="20.25" customHeight="1">
      <c r="A12" s="371" t="s">
        <v>7</v>
      </c>
      <c r="B12" s="352" t="s">
        <v>8</v>
      </c>
      <c r="C12" s="373" t="s">
        <v>39</v>
      </c>
      <c r="D12" s="422" t="s">
        <v>40</v>
      </c>
      <c r="E12" s="423"/>
      <c r="F12" s="424"/>
      <c r="G12" s="376" t="s">
        <v>12</v>
      </c>
      <c r="H12" s="357" t="s">
        <v>35</v>
      </c>
      <c r="I12" s="358"/>
      <c r="J12" s="382" t="s">
        <v>99</v>
      </c>
      <c r="K12" s="411" t="s">
        <v>15</v>
      </c>
      <c r="L12" s="394"/>
      <c r="M12" s="394"/>
      <c r="N12" s="382" t="s">
        <v>37</v>
      </c>
    </row>
    <row r="13" spans="1:14" s="7" customFormat="1" ht="20.25" customHeight="1">
      <c r="A13" s="372"/>
      <c r="B13" s="354"/>
      <c r="C13" s="374"/>
      <c r="D13" s="418" t="s">
        <v>41</v>
      </c>
      <c r="E13" s="418" t="s">
        <v>42</v>
      </c>
      <c r="F13" s="418" t="s">
        <v>43</v>
      </c>
      <c r="G13" s="377"/>
      <c r="H13" s="359"/>
      <c r="I13" s="360"/>
      <c r="J13" s="425"/>
      <c r="K13" s="342" t="s">
        <v>17</v>
      </c>
      <c r="L13" s="344" t="s">
        <v>18</v>
      </c>
      <c r="M13" s="346" t="s">
        <v>19</v>
      </c>
      <c r="N13" s="383"/>
    </row>
    <row r="14" spans="1:14" s="7" customFormat="1" ht="20.25" customHeight="1" thickBot="1">
      <c r="A14" s="343"/>
      <c r="B14" s="356"/>
      <c r="C14" s="375"/>
      <c r="D14" s="419"/>
      <c r="E14" s="419"/>
      <c r="F14" s="420"/>
      <c r="G14" s="378"/>
      <c r="H14" s="361"/>
      <c r="I14" s="362"/>
      <c r="J14" s="426"/>
      <c r="K14" s="343"/>
      <c r="L14" s="345"/>
      <c r="M14" s="347"/>
      <c r="N14" s="384"/>
    </row>
    <row r="15" spans="1:14" s="7" customFormat="1" ht="20.25" customHeight="1" thickBot="1">
      <c r="A15" s="321" t="s">
        <v>20</v>
      </c>
      <c r="B15" s="541"/>
      <c r="C15" s="322" t="s">
        <v>22</v>
      </c>
      <c r="D15" s="415" t="s">
        <v>23</v>
      </c>
      <c r="E15" s="416"/>
      <c r="F15" s="417"/>
      <c r="G15" s="322" t="s">
        <v>24</v>
      </c>
      <c r="H15" s="395" t="s">
        <v>25</v>
      </c>
      <c r="I15" s="400"/>
      <c r="J15" s="326" t="s">
        <v>26</v>
      </c>
      <c r="K15" s="365" t="s">
        <v>27</v>
      </c>
      <c r="L15" s="366"/>
      <c r="M15" s="367"/>
      <c r="N15" s="327" t="s">
        <v>28</v>
      </c>
    </row>
    <row r="16" spans="1:14" s="272" customFormat="1" ht="19.5" customHeight="1">
      <c r="A16" s="221"/>
      <c r="B16" s="542"/>
      <c r="C16" s="543"/>
      <c r="D16" s="280"/>
      <c r="E16" s="281"/>
      <c r="F16" s="222"/>
      <c r="G16" s="282"/>
      <c r="H16" s="291"/>
      <c r="I16" s="238"/>
      <c r="J16" s="544"/>
      <c r="K16" s="546">
        <f aca="true" t="shared" si="0" ref="K16:K21">IF(ISERROR(J16*G16*H16*F16),G16*J16,IF(ISNUMBER(H16),J16*G16*H16*F16,J16*G16))</f>
        <v>0</v>
      </c>
      <c r="L16" s="547">
        <f aca="true" t="shared" si="1" ref="L16:L21">IF(ISERROR(J16*G16*H16*(1-F16)),G16*J16,IF(ISNUMBER(H16),J16*G16*H16*(1-F16),J16*G16))</f>
        <v>0</v>
      </c>
      <c r="M16" s="548">
        <f aca="true" t="shared" si="2" ref="M16:M21">+K16+L16</f>
        <v>0</v>
      </c>
      <c r="N16" s="549">
        <f>IF(ISERROR(K16/'Form 4.7'!G$26*100),,K16/'Form 4.7'!G$26*100)</f>
        <v>0</v>
      </c>
    </row>
    <row r="17" spans="1:14" s="272" customFormat="1" ht="19.5" customHeight="1">
      <c r="A17" s="221"/>
      <c r="B17" s="542"/>
      <c r="C17" s="543"/>
      <c r="D17" s="280"/>
      <c r="E17" s="281"/>
      <c r="F17" s="222"/>
      <c r="G17" s="282"/>
      <c r="H17" s="291"/>
      <c r="I17" s="238"/>
      <c r="J17" s="544"/>
      <c r="K17" s="546">
        <f t="shared" si="0"/>
        <v>0</v>
      </c>
      <c r="L17" s="547">
        <f t="shared" si="1"/>
        <v>0</v>
      </c>
      <c r="M17" s="548">
        <f t="shared" si="2"/>
        <v>0</v>
      </c>
      <c r="N17" s="549">
        <f>IF(ISERROR(K17/'Form 4.7'!G$26*100),,K17/'Form 4.7'!G$26*100)</f>
        <v>0</v>
      </c>
    </row>
    <row r="18" spans="1:14" s="272" customFormat="1" ht="19.5" customHeight="1">
      <c r="A18" s="221"/>
      <c r="B18" s="542"/>
      <c r="C18" s="543"/>
      <c r="D18" s="280"/>
      <c r="E18" s="281"/>
      <c r="F18" s="222"/>
      <c r="G18" s="282"/>
      <c r="H18" s="291"/>
      <c r="I18" s="238"/>
      <c r="J18" s="544"/>
      <c r="K18" s="546">
        <f t="shared" si="0"/>
        <v>0</v>
      </c>
      <c r="L18" s="547">
        <f t="shared" si="1"/>
        <v>0</v>
      </c>
      <c r="M18" s="548">
        <f t="shared" si="2"/>
        <v>0</v>
      </c>
      <c r="N18" s="549">
        <f>IF(ISERROR(K18/'Form 4.7'!G$26*100),,K18/'Form 4.7'!G$26*100)</f>
        <v>0</v>
      </c>
    </row>
    <row r="19" spans="1:14" s="272" customFormat="1" ht="19.5" customHeight="1">
      <c r="A19" s="221"/>
      <c r="B19" s="542"/>
      <c r="C19" s="543"/>
      <c r="D19" s="280"/>
      <c r="E19" s="281"/>
      <c r="F19" s="222"/>
      <c r="G19" s="282"/>
      <c r="H19" s="291"/>
      <c r="I19" s="238"/>
      <c r="J19" s="544"/>
      <c r="K19" s="546">
        <f t="shared" si="0"/>
        <v>0</v>
      </c>
      <c r="L19" s="547">
        <f t="shared" si="1"/>
        <v>0</v>
      </c>
      <c r="M19" s="548">
        <f t="shared" si="2"/>
        <v>0</v>
      </c>
      <c r="N19" s="549">
        <f>IF(ISERROR(K19/'Form 4.7'!G$26*100),,K19/'Form 4.7'!G$26*100)</f>
        <v>0</v>
      </c>
    </row>
    <row r="20" spans="1:14" s="272" customFormat="1" ht="19.5" customHeight="1">
      <c r="A20" s="221"/>
      <c r="B20" s="542"/>
      <c r="C20" s="543"/>
      <c r="D20" s="280"/>
      <c r="E20" s="281"/>
      <c r="F20" s="222"/>
      <c r="G20" s="282"/>
      <c r="H20" s="291"/>
      <c r="I20" s="238"/>
      <c r="J20" s="544"/>
      <c r="K20" s="546">
        <f t="shared" si="0"/>
        <v>0</v>
      </c>
      <c r="L20" s="547">
        <f t="shared" si="1"/>
        <v>0</v>
      </c>
      <c r="M20" s="548">
        <f t="shared" si="2"/>
        <v>0</v>
      </c>
      <c r="N20" s="549">
        <f>IF(ISERROR(K20/'Form 4.7'!G$26*100),,K20/'Form 4.7'!G$26*100)</f>
        <v>0</v>
      </c>
    </row>
    <row r="21" spans="1:14" s="273" customFormat="1" ht="19.5" customHeight="1" thickBot="1">
      <c r="A21" s="258"/>
      <c r="B21" s="56"/>
      <c r="C21" s="510"/>
      <c r="D21" s="229"/>
      <c r="E21" s="229"/>
      <c r="F21" s="230"/>
      <c r="G21" s="112"/>
      <c r="H21" s="108"/>
      <c r="I21" s="243"/>
      <c r="J21" s="545"/>
      <c r="K21" s="550">
        <f t="shared" si="0"/>
        <v>0</v>
      </c>
      <c r="L21" s="526">
        <f t="shared" si="1"/>
        <v>0</v>
      </c>
      <c r="M21" s="551">
        <f t="shared" si="2"/>
        <v>0</v>
      </c>
      <c r="N21" s="552">
        <f>IF(ISERROR(K21/'Form 4.7'!G$26*100),,K21/'Form 4.7'!G$26*100)</f>
        <v>0</v>
      </c>
    </row>
    <row r="22" spans="1:14" s="274" customFormat="1" ht="21" customHeight="1" thickBot="1">
      <c r="A22" s="283"/>
      <c r="B22" s="283"/>
      <c r="C22" s="284"/>
      <c r="D22" s="285"/>
      <c r="E22" s="285"/>
      <c r="F22" s="285"/>
      <c r="G22" s="286"/>
      <c r="H22" s="401" t="s">
        <v>30</v>
      </c>
      <c r="I22" s="402"/>
      <c r="J22" s="403"/>
      <c r="K22" s="553">
        <f>SUM(K16:K21)</f>
        <v>0</v>
      </c>
      <c r="L22" s="554">
        <f>SUM(L16:L21)</f>
        <v>0</v>
      </c>
      <c r="M22" s="555">
        <f>SUM(M16:M21)</f>
        <v>0</v>
      </c>
      <c r="N22" s="556">
        <f>IF(ISERROR(K22/'Form 4.7'!G$26*100),,K22/'Form 4.7'!G$26*100)</f>
        <v>0</v>
      </c>
    </row>
    <row r="23" spans="1:9" ht="11.25">
      <c r="A23" s="287"/>
      <c r="B23" s="254"/>
      <c r="I23" s="7"/>
    </row>
    <row r="24" spans="1:2" ht="11.25">
      <c r="A24" s="254"/>
      <c r="B24" s="77"/>
    </row>
    <row r="25" spans="1:2" ht="11.25">
      <c r="A25" s="254"/>
      <c r="B25" s="79"/>
    </row>
    <row r="26" spans="1:2" ht="11.25">
      <c r="A26" s="254"/>
      <c r="B26" s="79"/>
    </row>
    <row r="27" ht="11.25">
      <c r="B27" s="79"/>
    </row>
  </sheetData>
  <sheetProtection/>
  <mergeCells count="23">
    <mergeCell ref="A1:B1"/>
    <mergeCell ref="M1:N1"/>
    <mergeCell ref="A3:N3"/>
    <mergeCell ref="M5:N5"/>
    <mergeCell ref="D12:F12"/>
    <mergeCell ref="K12:M12"/>
    <mergeCell ref="G12:G14"/>
    <mergeCell ref="J12:J14"/>
    <mergeCell ref="K13:K14"/>
    <mergeCell ref="L13:L14"/>
    <mergeCell ref="H22:J22"/>
    <mergeCell ref="A12:A14"/>
    <mergeCell ref="C12:C14"/>
    <mergeCell ref="D13:D14"/>
    <mergeCell ref="E13:E14"/>
    <mergeCell ref="F13:F14"/>
    <mergeCell ref="M13:M14"/>
    <mergeCell ref="N12:N14"/>
    <mergeCell ref="B12:B14"/>
    <mergeCell ref="H12:I14"/>
    <mergeCell ref="D15:F15"/>
    <mergeCell ref="H15:I15"/>
    <mergeCell ref="K15:M15"/>
  </mergeCells>
  <printOptions horizontalCentered="1"/>
  <pageMargins left="0.2361111111111111" right="0.19652777777777777" top="0.275" bottom="0.3145833333333333" header="0.19652777777777777" footer="0.19652777777777777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91"/>
  <sheetViews>
    <sheetView showGridLines="0" view="pageBreakPreview" zoomScaleSheetLayoutView="100" zoomScalePageLayoutView="0" workbookViewId="0" topLeftCell="A10">
      <selection activeCell="N27" sqref="N27"/>
    </sheetView>
  </sheetViews>
  <sheetFormatPr defaultColWidth="9.33203125" defaultRowHeight="16.5" customHeight="1"/>
  <cols>
    <col min="1" max="1" width="4.83203125" style="0" customWidth="1"/>
    <col min="2" max="2" width="40" style="0" customWidth="1"/>
    <col min="3" max="3" width="19.33203125" style="0" customWidth="1"/>
    <col min="4" max="4" width="11.5" style="0" customWidth="1"/>
    <col min="5" max="5" width="9.83203125" style="0" customWidth="1"/>
    <col min="6" max="6" width="4.66015625" style="0" customWidth="1"/>
    <col min="7" max="7" width="7.5" style="0" customWidth="1"/>
    <col min="8" max="8" width="14.83203125" style="0" bestFit="1" customWidth="1"/>
    <col min="9" max="9" width="17.66015625" style="0" customWidth="1"/>
    <col min="10" max="12" width="17.83203125" style="0" customWidth="1"/>
    <col min="13" max="13" width="10.16015625" style="0" customWidth="1"/>
  </cols>
  <sheetData>
    <row r="1" spans="1:13" ht="16.5" customHeight="1">
      <c r="A1" s="409"/>
      <c r="B1" s="409"/>
      <c r="L1" s="386" t="str">
        <f>'Form 4.7'!I1</f>
        <v>Self Assessment</v>
      </c>
      <c r="M1" s="387"/>
    </row>
    <row r="2" spans="1:13" s="3" customFormat="1" ht="16.5" customHeight="1">
      <c r="A2" s="255"/>
      <c r="B2" s="255"/>
      <c r="C2"/>
      <c r="D2"/>
      <c r="E2"/>
      <c r="F2"/>
      <c r="G2"/>
      <c r="H2"/>
      <c r="I2"/>
      <c r="J2"/>
      <c r="K2"/>
      <c r="L2" s="80"/>
      <c r="M2" s="80"/>
    </row>
    <row r="3" spans="1:13" s="3" customFormat="1" ht="16.5" customHeight="1">
      <c r="A3" s="432" t="s">
        <v>45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</row>
    <row r="4" spans="1:12" s="3" customFormat="1" ht="16.5" customHeight="1">
      <c r="A4" s="256"/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</row>
    <row r="5" spans="1:13" s="4" customFormat="1" ht="16.5" customHeight="1" thickBot="1">
      <c r="A5" s="9"/>
      <c r="B5" s="11"/>
      <c r="C5" s="10"/>
      <c r="D5" s="10"/>
      <c r="E5" s="10"/>
      <c r="F5" s="10"/>
      <c r="G5" s="10"/>
      <c r="H5" s="10"/>
      <c r="I5" s="10"/>
      <c r="J5" s="10"/>
      <c r="K5" s="10"/>
      <c r="L5" s="421"/>
      <c r="M5" s="421"/>
    </row>
    <row r="6" spans="1:13" s="4" customFormat="1" ht="16.5" customHeight="1">
      <c r="A6" s="12" t="s">
        <v>1</v>
      </c>
      <c r="B6" s="17"/>
      <c r="C6" s="16">
        <f>'Form 4.7'!E7</f>
        <v>0</v>
      </c>
      <c r="D6" s="16"/>
      <c r="E6" s="17"/>
      <c r="F6" s="15"/>
      <c r="G6" s="15"/>
      <c r="H6" s="15"/>
      <c r="I6" s="17"/>
      <c r="J6" s="17"/>
      <c r="K6" s="17"/>
      <c r="L6" s="17"/>
      <c r="M6" s="130"/>
    </row>
    <row r="7" spans="1:13" s="4" customFormat="1" ht="16.5" customHeight="1">
      <c r="A7" s="18" t="s">
        <v>3</v>
      </c>
      <c r="B7" s="23"/>
      <c r="C7" s="22">
        <f>'Form 4.7'!E8</f>
        <v>0</v>
      </c>
      <c r="D7" s="22"/>
      <c r="E7" s="23"/>
      <c r="F7" s="21"/>
      <c r="G7" s="23"/>
      <c r="H7" s="23"/>
      <c r="I7" s="23"/>
      <c r="J7" s="23"/>
      <c r="K7" s="23"/>
      <c r="L7" s="23"/>
      <c r="M7" s="131"/>
    </row>
    <row r="8" spans="1:13" s="4" customFormat="1" ht="16.5" customHeight="1">
      <c r="A8" s="24" t="s">
        <v>4</v>
      </c>
      <c r="B8" s="23"/>
      <c r="C8" s="22">
        <f>'Form 4.7'!E9</f>
        <v>0</v>
      </c>
      <c r="D8" s="22"/>
      <c r="E8" s="23"/>
      <c r="F8" s="21"/>
      <c r="G8" s="23"/>
      <c r="H8" s="23"/>
      <c r="I8" s="23"/>
      <c r="J8" s="23"/>
      <c r="K8" s="23"/>
      <c r="L8" s="23"/>
      <c r="M8" s="131"/>
    </row>
    <row r="9" spans="1:13" s="5" customFormat="1" ht="16.5" customHeight="1">
      <c r="A9" s="24" t="s">
        <v>5</v>
      </c>
      <c r="B9" s="23"/>
      <c r="C9" s="22">
        <f>'Form 4.7'!E10</f>
        <v>0</v>
      </c>
      <c r="D9" s="22"/>
      <c r="E9" s="23"/>
      <c r="F9" s="21"/>
      <c r="G9" s="23"/>
      <c r="H9" s="23"/>
      <c r="I9" s="23"/>
      <c r="J9" s="23"/>
      <c r="K9" s="23"/>
      <c r="L9" s="23"/>
      <c r="M9" s="131"/>
    </row>
    <row r="10" spans="1:13" ht="16.5" customHeight="1">
      <c r="A10" s="24" t="s">
        <v>6</v>
      </c>
      <c r="B10" s="25"/>
      <c r="C10" s="22">
        <f>'Form 4.7'!E11</f>
        <v>0</v>
      </c>
      <c r="D10" s="22"/>
      <c r="E10" s="23"/>
      <c r="F10" s="23"/>
      <c r="G10" s="23"/>
      <c r="H10" s="23"/>
      <c r="I10" s="23"/>
      <c r="J10" s="25"/>
      <c r="K10" s="25"/>
      <c r="L10" s="25"/>
      <c r="M10" s="261"/>
    </row>
    <row r="11" spans="1:13" s="7" customFormat="1" ht="16.5" customHeight="1" thickBot="1">
      <c r="A11" s="219"/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62"/>
    </row>
    <row r="12" spans="1:13" s="7" customFormat="1" ht="16.5" customHeight="1">
      <c r="A12" s="371" t="s">
        <v>7</v>
      </c>
      <c r="B12" s="427" t="s">
        <v>8</v>
      </c>
      <c r="C12" s="406" t="s">
        <v>46</v>
      </c>
      <c r="D12" s="376" t="s">
        <v>11</v>
      </c>
      <c r="E12" s="379" t="s">
        <v>12</v>
      </c>
      <c r="F12" s="357" t="s">
        <v>47</v>
      </c>
      <c r="G12" s="358"/>
      <c r="H12" s="412" t="s">
        <v>96</v>
      </c>
      <c r="I12" s="382" t="s">
        <v>48</v>
      </c>
      <c r="J12" s="393" t="s">
        <v>15</v>
      </c>
      <c r="K12" s="394"/>
      <c r="L12" s="394"/>
      <c r="M12" s="382" t="s">
        <v>37</v>
      </c>
    </row>
    <row r="13" spans="1:13" s="7" customFormat="1" ht="16.5" customHeight="1">
      <c r="A13" s="372"/>
      <c r="B13" s="410"/>
      <c r="C13" s="407"/>
      <c r="D13" s="377"/>
      <c r="E13" s="380"/>
      <c r="F13" s="359"/>
      <c r="G13" s="360"/>
      <c r="H13" s="413"/>
      <c r="I13" s="383"/>
      <c r="J13" s="342" t="s">
        <v>17</v>
      </c>
      <c r="K13" s="344" t="s">
        <v>18</v>
      </c>
      <c r="L13" s="346" t="s">
        <v>19</v>
      </c>
      <c r="M13" s="383"/>
    </row>
    <row r="14" spans="1:13" s="7" customFormat="1" ht="16.5" customHeight="1" thickBot="1">
      <c r="A14" s="343"/>
      <c r="B14" s="428"/>
      <c r="C14" s="408"/>
      <c r="D14" s="378"/>
      <c r="E14" s="381"/>
      <c r="F14" s="361"/>
      <c r="G14" s="362"/>
      <c r="H14" s="414"/>
      <c r="I14" s="384"/>
      <c r="J14" s="343"/>
      <c r="K14" s="345"/>
      <c r="L14" s="347"/>
      <c r="M14" s="384"/>
    </row>
    <row r="15" spans="1:13" s="214" customFormat="1" ht="16.5" customHeight="1" thickBot="1">
      <c r="A15" s="321" t="s">
        <v>20</v>
      </c>
      <c r="B15" s="337"/>
      <c r="C15" s="323" t="s">
        <v>22</v>
      </c>
      <c r="D15" s="323" t="s">
        <v>23</v>
      </c>
      <c r="E15" s="322" t="s">
        <v>24</v>
      </c>
      <c r="F15" s="395" t="s">
        <v>25</v>
      </c>
      <c r="G15" s="400"/>
      <c r="H15" s="337"/>
      <c r="I15" s="326" t="s">
        <v>26</v>
      </c>
      <c r="J15" s="365" t="s">
        <v>27</v>
      </c>
      <c r="K15" s="366"/>
      <c r="L15" s="367"/>
      <c r="M15" s="327" t="s">
        <v>28</v>
      </c>
    </row>
    <row r="16" spans="1:13" s="214" customFormat="1" ht="16.5" customHeight="1">
      <c r="A16" s="257"/>
      <c r="B16" s="557"/>
      <c r="C16" s="559"/>
      <c r="D16" s="521"/>
      <c r="E16" s="516"/>
      <c r="F16" s="560"/>
      <c r="G16" s="263"/>
      <c r="H16" s="338"/>
      <c r="I16" s="111"/>
      <c r="J16" s="501">
        <f aca="true" t="shared" si="0" ref="J16:J24">IF(ISERROR(D16*I16*E16*F16),D16*E16*I16,IF(ISNUMBER(F16),D16*I16*E16*F16,D16*E16*I16))</f>
        <v>0</v>
      </c>
      <c r="K16" s="502">
        <f aca="true" t="shared" si="1" ref="K16:K24">IF(ISERROR((1-D16)*I16*E16*F16),(1-D16)*E16*I16,IF(ISNUMBER(F16),(1-D16)*I16*E16*F16,D16*E16*I16))</f>
        <v>0</v>
      </c>
      <c r="L16" s="561">
        <f aca="true" t="shared" si="2" ref="L16:L24">+J16+K16</f>
        <v>0</v>
      </c>
      <c r="M16" s="562">
        <f>IF(ISERROR(J16/'Form 4.7'!G$26*100),,J16/'Form 4.7'!G$26*100)</f>
        <v>0</v>
      </c>
    </row>
    <row r="17" spans="1:13" s="214" customFormat="1" ht="16.5" customHeight="1">
      <c r="A17" s="257"/>
      <c r="B17" s="557"/>
      <c r="C17" s="559"/>
      <c r="D17" s="521"/>
      <c r="E17" s="516"/>
      <c r="F17" s="560"/>
      <c r="G17" s="263"/>
      <c r="H17" s="338"/>
      <c r="I17" s="111"/>
      <c r="J17" s="501">
        <f t="shared" si="0"/>
        <v>0</v>
      </c>
      <c r="K17" s="502">
        <f t="shared" si="1"/>
        <v>0</v>
      </c>
      <c r="L17" s="561">
        <f t="shared" si="2"/>
        <v>0</v>
      </c>
      <c r="M17" s="562">
        <f>IF(ISERROR(J17/'Form 4.7'!G$26*100),,J17/'Form 4.7'!G$26*100)</f>
        <v>0</v>
      </c>
    </row>
    <row r="18" spans="1:13" s="214" customFormat="1" ht="16.5" customHeight="1">
      <c r="A18" s="257"/>
      <c r="B18" s="557"/>
      <c r="C18" s="559"/>
      <c r="D18" s="521"/>
      <c r="E18" s="516"/>
      <c r="F18" s="560"/>
      <c r="G18" s="263"/>
      <c r="H18" s="338"/>
      <c r="I18" s="111"/>
      <c r="J18" s="501">
        <f t="shared" si="0"/>
        <v>0</v>
      </c>
      <c r="K18" s="502">
        <f t="shared" si="1"/>
        <v>0</v>
      </c>
      <c r="L18" s="561">
        <f t="shared" si="2"/>
        <v>0</v>
      </c>
      <c r="M18" s="562">
        <f>IF(ISERROR(J18/'Form 4.7'!G$26*100),,J18/'Form 4.7'!G$26*100)</f>
        <v>0</v>
      </c>
    </row>
    <row r="19" spans="1:13" s="214" customFormat="1" ht="16.5" customHeight="1">
      <c r="A19" s="257"/>
      <c r="B19" s="557"/>
      <c r="C19" s="559"/>
      <c r="D19" s="521"/>
      <c r="E19" s="516"/>
      <c r="F19" s="560"/>
      <c r="G19" s="263"/>
      <c r="H19" s="338"/>
      <c r="I19" s="111"/>
      <c r="J19" s="501">
        <f t="shared" si="0"/>
        <v>0</v>
      </c>
      <c r="K19" s="502">
        <f t="shared" si="1"/>
        <v>0</v>
      </c>
      <c r="L19" s="561">
        <f t="shared" si="2"/>
        <v>0</v>
      </c>
      <c r="M19" s="562">
        <f>IF(ISERROR(J19/'Form 4.7'!G$26*100),,J19/'Form 4.7'!G$26*100)</f>
        <v>0</v>
      </c>
    </row>
    <row r="20" spans="1:13" s="214" customFormat="1" ht="16.5" customHeight="1">
      <c r="A20" s="257"/>
      <c r="B20" s="557"/>
      <c r="C20" s="559"/>
      <c r="D20" s="521"/>
      <c r="E20" s="516"/>
      <c r="F20" s="560"/>
      <c r="G20" s="263"/>
      <c r="H20" s="338"/>
      <c r="I20" s="111"/>
      <c r="J20" s="501">
        <f t="shared" si="0"/>
        <v>0</v>
      </c>
      <c r="K20" s="502">
        <f t="shared" si="1"/>
        <v>0</v>
      </c>
      <c r="L20" s="561">
        <f t="shared" si="2"/>
        <v>0</v>
      </c>
      <c r="M20" s="562">
        <f>IF(ISERROR(J20/'Form 4.7'!G$26*100),,J20/'Form 4.7'!G$26*100)</f>
        <v>0</v>
      </c>
    </row>
    <row r="21" spans="1:13" s="214" customFormat="1" ht="16.5" customHeight="1">
      <c r="A21" s="257"/>
      <c r="B21" s="557"/>
      <c r="C21" s="559"/>
      <c r="D21" s="521"/>
      <c r="E21" s="516"/>
      <c r="F21" s="560"/>
      <c r="G21" s="263"/>
      <c r="H21" s="338"/>
      <c r="I21" s="111"/>
      <c r="J21" s="501">
        <f t="shared" si="0"/>
        <v>0</v>
      </c>
      <c r="K21" s="502">
        <f t="shared" si="1"/>
        <v>0</v>
      </c>
      <c r="L21" s="561">
        <f t="shared" si="2"/>
        <v>0</v>
      </c>
      <c r="M21" s="562">
        <f>IF(ISERROR(J21/'Form 4.7'!G$26*100),,J21/'Form 4.7'!G$26*100)</f>
        <v>0</v>
      </c>
    </row>
    <row r="22" spans="1:13" s="214" customFormat="1" ht="16.5" customHeight="1">
      <c r="A22" s="257"/>
      <c r="B22" s="557"/>
      <c r="C22" s="559"/>
      <c r="D22" s="521"/>
      <c r="E22" s="516"/>
      <c r="F22" s="560"/>
      <c r="G22" s="263"/>
      <c r="H22" s="338"/>
      <c r="I22" s="111"/>
      <c r="J22" s="501">
        <f t="shared" si="0"/>
        <v>0</v>
      </c>
      <c r="K22" s="502">
        <f t="shared" si="1"/>
        <v>0</v>
      </c>
      <c r="L22" s="561">
        <f t="shared" si="2"/>
        <v>0</v>
      </c>
      <c r="M22" s="562">
        <f>IF(ISERROR(J22/'Form 4.7'!G$26*100),,J22/'Form 4.7'!G$26*100)</f>
        <v>0</v>
      </c>
    </row>
    <row r="23" spans="1:13" s="214" customFormat="1" ht="16.5" customHeight="1">
      <c r="A23" s="257"/>
      <c r="B23" s="557"/>
      <c r="C23" s="559"/>
      <c r="D23" s="521"/>
      <c r="E23" s="516"/>
      <c r="F23" s="560"/>
      <c r="G23" s="263"/>
      <c r="H23" s="338"/>
      <c r="I23" s="111"/>
      <c r="J23" s="501">
        <f t="shared" si="0"/>
        <v>0</v>
      </c>
      <c r="K23" s="502">
        <f t="shared" si="1"/>
        <v>0</v>
      </c>
      <c r="L23" s="561">
        <f t="shared" si="2"/>
        <v>0</v>
      </c>
      <c r="M23" s="562">
        <f>IF(ISERROR(J23/'Form 4.7'!G$26*100),,J23/'Form 4.7'!G$26*100)</f>
        <v>0</v>
      </c>
    </row>
    <row r="24" spans="1:13" ht="16.5" customHeight="1" thickBot="1">
      <c r="A24" s="257"/>
      <c r="B24" s="558"/>
      <c r="C24" s="559"/>
      <c r="D24" s="521"/>
      <c r="E24" s="516"/>
      <c r="F24" s="560"/>
      <c r="G24" s="263"/>
      <c r="H24" s="338"/>
      <c r="I24" s="111"/>
      <c r="J24" s="501">
        <f t="shared" si="0"/>
        <v>0</v>
      </c>
      <c r="K24" s="502">
        <f t="shared" si="1"/>
        <v>0</v>
      </c>
      <c r="L24" s="561">
        <f t="shared" si="2"/>
        <v>0</v>
      </c>
      <c r="M24" s="562">
        <f>IF(ISERROR(J24/'Form 4.7'!G$26*100),,J24/'Form 4.7'!G$26*100)</f>
        <v>0</v>
      </c>
    </row>
    <row r="25" spans="1:13" s="254" customFormat="1" ht="16.5" customHeight="1" thickBot="1">
      <c r="A25" s="259"/>
      <c r="B25" s="259"/>
      <c r="C25" s="259"/>
      <c r="D25" s="259"/>
      <c r="E25" s="260"/>
      <c r="F25" s="429" t="s">
        <v>30</v>
      </c>
      <c r="G25" s="430"/>
      <c r="H25" s="430"/>
      <c r="I25" s="431"/>
      <c r="J25" s="268">
        <f>SUM(J16:J24)</f>
        <v>0</v>
      </c>
      <c r="K25" s="269">
        <f>SUM(K16:K24)</f>
        <v>0</v>
      </c>
      <c r="L25" s="270">
        <f>SUM(L16:L24)</f>
        <v>0</v>
      </c>
      <c r="M25" s="271">
        <f>IF(ISERROR(J25/'Form 4.7'!G$26*100),,J25/'Form 4.7'!G$26*100)</f>
        <v>0</v>
      </c>
    </row>
    <row r="26" spans="1:8" ht="16.5" customHeight="1">
      <c r="A26" s="7"/>
      <c r="E26" s="216"/>
      <c r="G26" s="7"/>
      <c r="H26" s="7"/>
    </row>
    <row r="27" spans="2:5" ht="16.5" customHeight="1">
      <c r="B27" s="77"/>
      <c r="E27" s="216"/>
    </row>
    <row r="28" spans="2:5" ht="16.5" customHeight="1">
      <c r="B28" s="79"/>
      <c r="E28" s="216"/>
    </row>
    <row r="29" spans="2:5" ht="16.5" customHeight="1">
      <c r="B29" s="79"/>
      <c r="E29" s="216"/>
    </row>
    <row r="30" spans="2:5" ht="16.5" customHeight="1">
      <c r="B30" s="79"/>
      <c r="E30" s="216"/>
    </row>
    <row r="31" ht="16.5" customHeight="1">
      <c r="E31" s="216"/>
    </row>
    <row r="32" ht="16.5" customHeight="1">
      <c r="E32" s="216"/>
    </row>
    <row r="33" ht="16.5" customHeight="1">
      <c r="E33" s="216"/>
    </row>
    <row r="34" ht="16.5" customHeight="1">
      <c r="E34" s="216"/>
    </row>
    <row r="35" ht="16.5" customHeight="1">
      <c r="E35" s="216"/>
    </row>
    <row r="36" ht="16.5" customHeight="1">
      <c r="E36" s="216"/>
    </row>
    <row r="37" ht="16.5" customHeight="1">
      <c r="E37" s="216"/>
    </row>
    <row r="38" ht="16.5" customHeight="1">
      <c r="E38" s="216"/>
    </row>
    <row r="39" ht="16.5" customHeight="1">
      <c r="E39" s="216"/>
    </row>
    <row r="40" ht="16.5" customHeight="1">
      <c r="E40" s="216"/>
    </row>
    <row r="41" ht="16.5" customHeight="1">
      <c r="E41" s="216"/>
    </row>
    <row r="42" ht="16.5" customHeight="1">
      <c r="E42" s="216"/>
    </row>
    <row r="43" ht="16.5" customHeight="1">
      <c r="E43" s="216"/>
    </row>
    <row r="44" ht="16.5" customHeight="1">
      <c r="E44" s="216"/>
    </row>
    <row r="45" ht="16.5" customHeight="1">
      <c r="E45" s="216"/>
    </row>
    <row r="46" ht="16.5" customHeight="1">
      <c r="E46" s="216"/>
    </row>
    <row r="47" ht="16.5" customHeight="1">
      <c r="E47" s="216"/>
    </row>
    <row r="48" ht="16.5" customHeight="1">
      <c r="E48" s="216"/>
    </row>
    <row r="49" ht="16.5" customHeight="1">
      <c r="E49" s="216"/>
    </row>
    <row r="50" ht="16.5" customHeight="1">
      <c r="E50" s="216"/>
    </row>
    <row r="51" ht="16.5" customHeight="1">
      <c r="E51" s="216"/>
    </row>
    <row r="52" ht="16.5" customHeight="1">
      <c r="E52" s="216"/>
    </row>
    <row r="53" ht="16.5" customHeight="1">
      <c r="E53" s="216"/>
    </row>
    <row r="54" ht="16.5" customHeight="1">
      <c r="E54" s="216"/>
    </row>
    <row r="55" ht="16.5" customHeight="1">
      <c r="E55" s="216"/>
    </row>
    <row r="56" ht="16.5" customHeight="1">
      <c r="E56" s="216"/>
    </row>
    <row r="57" ht="16.5" customHeight="1">
      <c r="E57" s="216"/>
    </row>
    <row r="58" ht="16.5" customHeight="1">
      <c r="E58" s="216"/>
    </row>
    <row r="59" ht="16.5" customHeight="1">
      <c r="E59" s="216"/>
    </row>
    <row r="60" ht="16.5" customHeight="1">
      <c r="E60" s="216"/>
    </row>
    <row r="61" ht="16.5" customHeight="1">
      <c r="E61" s="216"/>
    </row>
    <row r="62" ht="16.5" customHeight="1">
      <c r="E62" s="216"/>
    </row>
    <row r="63" ht="16.5" customHeight="1">
      <c r="E63" s="216"/>
    </row>
    <row r="64" ht="16.5" customHeight="1">
      <c r="E64" s="216"/>
    </row>
    <row r="65" ht="16.5" customHeight="1">
      <c r="E65" s="216"/>
    </row>
    <row r="66" ht="16.5" customHeight="1">
      <c r="E66" s="216"/>
    </row>
    <row r="67" ht="16.5" customHeight="1">
      <c r="E67" s="216"/>
    </row>
    <row r="68" ht="16.5" customHeight="1">
      <c r="E68" s="216"/>
    </row>
    <row r="69" ht="16.5" customHeight="1">
      <c r="E69" s="216"/>
    </row>
    <row r="70" ht="16.5" customHeight="1">
      <c r="E70" s="216"/>
    </row>
    <row r="71" ht="16.5" customHeight="1">
      <c r="E71" s="216"/>
    </row>
    <row r="72" ht="16.5" customHeight="1">
      <c r="E72" s="216"/>
    </row>
    <row r="73" ht="16.5" customHeight="1">
      <c r="E73" s="216"/>
    </row>
    <row r="74" ht="16.5" customHeight="1">
      <c r="E74" s="216"/>
    </row>
    <row r="75" ht="16.5" customHeight="1">
      <c r="E75" s="216"/>
    </row>
    <row r="76" ht="16.5" customHeight="1">
      <c r="E76" s="216"/>
    </row>
    <row r="77" ht="16.5" customHeight="1">
      <c r="E77" s="216"/>
    </row>
    <row r="78" ht="16.5" customHeight="1">
      <c r="E78" s="216"/>
    </row>
    <row r="79" ht="16.5" customHeight="1">
      <c r="E79" s="216"/>
    </row>
    <row r="80" ht="16.5" customHeight="1">
      <c r="E80" s="216"/>
    </row>
    <row r="81" ht="16.5" customHeight="1">
      <c r="E81" s="216"/>
    </row>
    <row r="82" ht="16.5" customHeight="1">
      <c r="E82" s="216"/>
    </row>
    <row r="83" ht="16.5" customHeight="1">
      <c r="E83" s="216"/>
    </row>
    <row r="84" ht="16.5" customHeight="1">
      <c r="E84" s="216"/>
    </row>
    <row r="85" ht="16.5" customHeight="1">
      <c r="E85" s="216"/>
    </row>
    <row r="86" ht="16.5" customHeight="1">
      <c r="E86" s="216"/>
    </row>
    <row r="87" ht="16.5" customHeight="1">
      <c r="E87" s="216"/>
    </row>
    <row r="88" ht="16.5" customHeight="1">
      <c r="E88" s="216"/>
    </row>
    <row r="89" ht="16.5" customHeight="1">
      <c r="E89" s="216"/>
    </row>
    <row r="90" ht="16.5" customHeight="1">
      <c r="E90" s="216"/>
    </row>
    <row r="91" ht="16.5" customHeight="1">
      <c r="E91" s="216"/>
    </row>
    <row r="92" ht="16.5" customHeight="1">
      <c r="E92" s="216"/>
    </row>
    <row r="93" ht="16.5" customHeight="1">
      <c r="E93" s="216"/>
    </row>
    <row r="94" ht="16.5" customHeight="1">
      <c r="E94" s="216"/>
    </row>
    <row r="95" ht="16.5" customHeight="1">
      <c r="E95" s="216"/>
    </row>
    <row r="96" ht="16.5" customHeight="1">
      <c r="E96" s="216"/>
    </row>
    <row r="97" ht="16.5" customHeight="1">
      <c r="E97" s="216"/>
    </row>
    <row r="98" ht="16.5" customHeight="1">
      <c r="E98" s="216"/>
    </row>
    <row r="99" ht="16.5" customHeight="1">
      <c r="E99" s="216"/>
    </row>
    <row r="100" ht="16.5" customHeight="1">
      <c r="E100" s="216"/>
    </row>
    <row r="101" ht="16.5" customHeight="1">
      <c r="E101" s="216"/>
    </row>
    <row r="102" ht="16.5" customHeight="1">
      <c r="E102" s="216"/>
    </row>
    <row r="103" ht="16.5" customHeight="1">
      <c r="E103" s="216"/>
    </row>
    <row r="104" ht="16.5" customHeight="1">
      <c r="E104" s="216"/>
    </row>
    <row r="105" ht="16.5" customHeight="1">
      <c r="E105" s="216"/>
    </row>
    <row r="106" ht="16.5" customHeight="1">
      <c r="E106" s="216"/>
    </row>
    <row r="107" ht="16.5" customHeight="1">
      <c r="E107" s="216"/>
    </row>
    <row r="108" ht="16.5" customHeight="1">
      <c r="E108" s="216"/>
    </row>
    <row r="109" ht="16.5" customHeight="1">
      <c r="E109" s="216"/>
    </row>
    <row r="110" ht="16.5" customHeight="1">
      <c r="E110" s="216"/>
    </row>
    <row r="111" ht="16.5" customHeight="1">
      <c r="E111" s="216"/>
    </row>
    <row r="112" ht="16.5" customHeight="1">
      <c r="E112" s="216"/>
    </row>
    <row r="113" ht="16.5" customHeight="1">
      <c r="E113" s="216"/>
    </row>
    <row r="114" ht="16.5" customHeight="1">
      <c r="E114" s="216"/>
    </row>
    <row r="115" ht="16.5" customHeight="1">
      <c r="E115" s="216"/>
    </row>
    <row r="116" ht="16.5" customHeight="1">
      <c r="E116" s="216"/>
    </row>
    <row r="117" ht="16.5" customHeight="1">
      <c r="E117" s="216"/>
    </row>
    <row r="118" ht="16.5" customHeight="1">
      <c r="E118" s="216"/>
    </row>
    <row r="119" ht="16.5" customHeight="1">
      <c r="E119" s="216"/>
    </row>
    <row r="120" ht="16.5" customHeight="1">
      <c r="E120" s="216"/>
    </row>
    <row r="121" ht="16.5" customHeight="1">
      <c r="E121" s="216"/>
    </row>
    <row r="122" ht="16.5" customHeight="1">
      <c r="E122" s="216"/>
    </row>
    <row r="123" ht="16.5" customHeight="1">
      <c r="E123" s="216"/>
    </row>
    <row r="124" ht="16.5" customHeight="1">
      <c r="E124" s="216"/>
    </row>
    <row r="125" ht="16.5" customHeight="1">
      <c r="E125" s="216"/>
    </row>
    <row r="126" ht="16.5" customHeight="1">
      <c r="E126" s="216"/>
    </row>
    <row r="127" ht="16.5" customHeight="1">
      <c r="E127" s="216"/>
    </row>
    <row r="128" ht="16.5" customHeight="1">
      <c r="E128" s="216"/>
    </row>
    <row r="129" ht="16.5" customHeight="1">
      <c r="E129" s="216"/>
    </row>
    <row r="130" ht="16.5" customHeight="1">
      <c r="E130" s="216"/>
    </row>
    <row r="131" ht="16.5" customHeight="1">
      <c r="E131" s="216"/>
    </row>
    <row r="132" ht="16.5" customHeight="1">
      <c r="E132" s="216"/>
    </row>
    <row r="133" ht="16.5" customHeight="1">
      <c r="E133" s="216"/>
    </row>
    <row r="134" ht="16.5" customHeight="1">
      <c r="E134" s="216"/>
    </row>
    <row r="135" ht="16.5" customHeight="1">
      <c r="E135" s="216"/>
    </row>
    <row r="136" ht="16.5" customHeight="1">
      <c r="E136" s="216"/>
    </row>
    <row r="137" ht="16.5" customHeight="1">
      <c r="E137" s="216"/>
    </row>
    <row r="138" ht="16.5" customHeight="1">
      <c r="E138" s="216"/>
    </row>
    <row r="139" ht="16.5" customHeight="1">
      <c r="E139" s="216"/>
    </row>
    <row r="140" ht="16.5" customHeight="1">
      <c r="E140" s="216"/>
    </row>
    <row r="141" ht="16.5" customHeight="1">
      <c r="E141" s="216"/>
    </row>
    <row r="142" ht="16.5" customHeight="1">
      <c r="E142" s="216"/>
    </row>
    <row r="143" ht="16.5" customHeight="1">
      <c r="E143" s="216"/>
    </row>
    <row r="144" ht="16.5" customHeight="1">
      <c r="E144" s="216"/>
    </row>
    <row r="145" ht="16.5" customHeight="1">
      <c r="E145" s="216"/>
    </row>
    <row r="146" ht="16.5" customHeight="1">
      <c r="E146" s="216"/>
    </row>
    <row r="147" ht="16.5" customHeight="1">
      <c r="E147" s="216"/>
    </row>
    <row r="148" ht="16.5" customHeight="1">
      <c r="E148" s="216"/>
    </row>
    <row r="149" ht="16.5" customHeight="1">
      <c r="E149" s="216"/>
    </row>
    <row r="150" ht="16.5" customHeight="1">
      <c r="E150" s="216"/>
    </row>
    <row r="151" ht="16.5" customHeight="1">
      <c r="E151" s="216"/>
    </row>
    <row r="152" ht="16.5" customHeight="1">
      <c r="E152" s="216"/>
    </row>
    <row r="153" ht="16.5" customHeight="1">
      <c r="E153" s="216"/>
    </row>
    <row r="154" ht="16.5" customHeight="1">
      <c r="E154" s="216"/>
    </row>
    <row r="155" ht="16.5" customHeight="1">
      <c r="E155" s="216"/>
    </row>
    <row r="156" ht="16.5" customHeight="1">
      <c r="E156" s="216"/>
    </row>
    <row r="157" ht="16.5" customHeight="1">
      <c r="E157" s="216"/>
    </row>
    <row r="158" ht="16.5" customHeight="1">
      <c r="E158" s="216"/>
    </row>
    <row r="159" ht="16.5" customHeight="1">
      <c r="E159" s="216"/>
    </row>
    <row r="160" ht="16.5" customHeight="1">
      <c r="E160" s="216"/>
    </row>
    <row r="161" ht="16.5" customHeight="1">
      <c r="E161" s="216"/>
    </row>
    <row r="162" ht="16.5" customHeight="1">
      <c r="E162" s="216"/>
    </row>
    <row r="163" ht="16.5" customHeight="1">
      <c r="E163" s="216"/>
    </row>
    <row r="164" ht="16.5" customHeight="1">
      <c r="E164" s="216"/>
    </row>
    <row r="165" ht="16.5" customHeight="1">
      <c r="E165" s="216"/>
    </row>
    <row r="166" ht="16.5" customHeight="1">
      <c r="E166" s="216"/>
    </row>
    <row r="167" ht="16.5" customHeight="1">
      <c r="E167" s="216"/>
    </row>
    <row r="168" ht="16.5" customHeight="1">
      <c r="E168" s="216"/>
    </row>
    <row r="169" ht="16.5" customHeight="1">
      <c r="E169" s="216"/>
    </row>
    <row r="170" ht="16.5" customHeight="1">
      <c r="E170" s="216"/>
    </row>
    <row r="171" ht="16.5" customHeight="1">
      <c r="E171" s="216"/>
    </row>
    <row r="172" ht="16.5" customHeight="1">
      <c r="E172" s="216"/>
    </row>
    <row r="173" ht="16.5" customHeight="1">
      <c r="E173" s="216"/>
    </row>
    <row r="174" ht="16.5" customHeight="1">
      <c r="E174" s="216"/>
    </row>
    <row r="175" ht="16.5" customHeight="1">
      <c r="E175" s="216"/>
    </row>
    <row r="176" ht="16.5" customHeight="1">
      <c r="E176" s="216"/>
    </row>
    <row r="177" ht="16.5" customHeight="1">
      <c r="E177" s="216"/>
    </row>
    <row r="178" ht="16.5" customHeight="1">
      <c r="E178" s="216"/>
    </row>
    <row r="179" ht="16.5" customHeight="1">
      <c r="E179" s="216"/>
    </row>
    <row r="180" ht="16.5" customHeight="1">
      <c r="E180" s="216"/>
    </row>
    <row r="181" ht="16.5" customHeight="1">
      <c r="E181" s="216"/>
    </row>
    <row r="182" ht="16.5" customHeight="1">
      <c r="E182" s="216"/>
    </row>
    <row r="183" ht="16.5" customHeight="1">
      <c r="E183" s="216"/>
    </row>
    <row r="184" ht="16.5" customHeight="1">
      <c r="E184" s="216"/>
    </row>
    <row r="185" ht="16.5" customHeight="1">
      <c r="E185" s="216"/>
    </row>
    <row r="186" ht="16.5" customHeight="1">
      <c r="E186" s="216"/>
    </row>
    <row r="187" ht="16.5" customHeight="1">
      <c r="E187" s="216"/>
    </row>
    <row r="188" ht="16.5" customHeight="1">
      <c r="E188" s="216"/>
    </row>
    <row r="189" ht="16.5" customHeight="1">
      <c r="E189" s="216"/>
    </row>
    <row r="190" ht="16.5" customHeight="1">
      <c r="E190" s="216"/>
    </row>
    <row r="191" ht="16.5" customHeight="1">
      <c r="E191" s="216"/>
    </row>
  </sheetData>
  <sheetProtection/>
  <mergeCells count="20">
    <mergeCell ref="F15:G15"/>
    <mergeCell ref="J15:L15"/>
    <mergeCell ref="J13:J14"/>
    <mergeCell ref="K13:K14"/>
    <mergeCell ref="A12:A14"/>
    <mergeCell ref="A1:B1"/>
    <mergeCell ref="H12:H14"/>
    <mergeCell ref="L1:M1"/>
    <mergeCell ref="A3:M3"/>
    <mergeCell ref="L5:M5"/>
    <mergeCell ref="J12:L12"/>
    <mergeCell ref="L13:L14"/>
    <mergeCell ref="M12:M14"/>
    <mergeCell ref="B12:B14"/>
    <mergeCell ref="F12:G14"/>
    <mergeCell ref="F25:I25"/>
    <mergeCell ref="C12:C14"/>
    <mergeCell ref="D12:D14"/>
    <mergeCell ref="E12:E14"/>
    <mergeCell ref="I12:I14"/>
  </mergeCells>
  <printOptions horizontalCentered="1"/>
  <pageMargins left="0.2361111111111111" right="0.2361111111111111" top="0.3541666666666667" bottom="0.4326388888888889" header="0.19652777777777777" footer="0.3145833333333333"/>
  <pageSetup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1"/>
  <sheetViews>
    <sheetView showGridLines="0" view="pageBreakPreview" zoomScaleSheetLayoutView="100" zoomScalePageLayoutView="0" workbookViewId="0" topLeftCell="A13">
      <selection activeCell="J26" sqref="J26"/>
    </sheetView>
  </sheetViews>
  <sheetFormatPr defaultColWidth="9.33203125" defaultRowHeight="16.5" customHeight="1"/>
  <cols>
    <col min="1" max="1" width="6.16015625" style="0" customWidth="1"/>
    <col min="2" max="2" width="28.33203125" style="0" customWidth="1"/>
    <col min="3" max="3" width="14.83203125" style="0" customWidth="1"/>
    <col min="4" max="4" width="15.5" style="0" customWidth="1"/>
    <col min="5" max="5" width="10.66015625" style="0" customWidth="1"/>
    <col min="6" max="6" width="8.83203125" style="0" customWidth="1"/>
    <col min="7" max="7" width="7.33203125" style="0" customWidth="1"/>
    <col min="8" max="8" width="6.16015625" style="0" customWidth="1"/>
    <col min="9" max="9" width="14" style="0" customWidth="1"/>
    <col min="10" max="10" width="19.16015625" style="0" customWidth="1"/>
    <col min="11" max="11" width="15" style="0" customWidth="1"/>
    <col min="12" max="12" width="20.16015625" style="0" customWidth="1"/>
    <col min="13" max="13" width="9.66015625" style="216" customWidth="1"/>
  </cols>
  <sheetData>
    <row r="1" spans="1:13" ht="16.5" customHeight="1">
      <c r="A1" s="385"/>
      <c r="B1" s="385"/>
      <c r="L1" s="386" t="str">
        <f>'Form 4.7'!I1</f>
        <v>Self Assessment</v>
      </c>
      <c r="M1" s="387"/>
    </row>
    <row r="2" spans="1:13" s="138" customFormat="1" ht="16.5" customHeight="1">
      <c r="A2" s="217"/>
      <c r="B2" s="217"/>
      <c r="C2"/>
      <c r="D2"/>
      <c r="E2"/>
      <c r="F2"/>
      <c r="G2"/>
      <c r="H2"/>
      <c r="I2"/>
      <c r="J2"/>
      <c r="K2"/>
      <c r="L2" s="80"/>
      <c r="M2" s="80"/>
    </row>
    <row r="3" spans="1:13" s="138" customFormat="1" ht="16.5" customHeight="1">
      <c r="A3" s="439" t="s">
        <v>49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</row>
    <row r="4" spans="1:13" s="3" customFormat="1" ht="16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233"/>
    </row>
    <row r="5" spans="1:13" s="4" customFormat="1" ht="16.5" customHeight="1" thickBot="1">
      <c r="A5" s="9"/>
      <c r="B5" s="11"/>
      <c r="C5" s="10"/>
      <c r="D5" s="10"/>
      <c r="E5" s="10"/>
      <c r="F5" s="10"/>
      <c r="G5" s="10"/>
      <c r="H5" s="10"/>
      <c r="I5" s="10"/>
      <c r="J5" s="10"/>
      <c r="K5" s="10"/>
      <c r="L5" s="421"/>
      <c r="M5" s="421"/>
    </row>
    <row r="6" spans="1:13" s="4" customFormat="1" ht="16.5" customHeight="1">
      <c r="A6" s="12" t="s">
        <v>1</v>
      </c>
      <c r="B6" s="17"/>
      <c r="C6" s="15" t="s">
        <v>2</v>
      </c>
      <c r="D6" s="16">
        <f>'Form 4.7'!E7</f>
        <v>0</v>
      </c>
      <c r="E6" s="16"/>
      <c r="F6" s="15"/>
      <c r="G6" s="15"/>
      <c r="H6" s="17"/>
      <c r="I6" s="17"/>
      <c r="J6" s="17"/>
      <c r="K6" s="17"/>
      <c r="L6" s="17"/>
      <c r="M6" s="234"/>
    </row>
    <row r="7" spans="1:13" s="4" customFormat="1" ht="16.5" customHeight="1">
      <c r="A7" s="18" t="s">
        <v>3</v>
      </c>
      <c r="B7" s="23"/>
      <c r="C7" s="21" t="s">
        <v>2</v>
      </c>
      <c r="D7" s="22">
        <f>'Form 4.7'!E8</f>
        <v>0</v>
      </c>
      <c r="E7" s="22"/>
      <c r="F7" s="21"/>
      <c r="G7" s="23"/>
      <c r="H7" s="23"/>
      <c r="I7" s="23"/>
      <c r="J7" s="23"/>
      <c r="K7" s="23"/>
      <c r="L7" s="23"/>
      <c r="M7" s="235"/>
    </row>
    <row r="8" spans="1:13" s="4" customFormat="1" ht="16.5" customHeight="1">
      <c r="A8" s="24" t="s">
        <v>4</v>
      </c>
      <c r="B8" s="23"/>
      <c r="C8" s="21" t="s">
        <v>2</v>
      </c>
      <c r="D8" s="22">
        <f>'Form 4.7'!E9</f>
        <v>0</v>
      </c>
      <c r="E8" s="22"/>
      <c r="F8" s="21"/>
      <c r="G8" s="23"/>
      <c r="H8" s="23"/>
      <c r="I8" s="23"/>
      <c r="J8" s="23"/>
      <c r="K8" s="23"/>
      <c r="L8" s="23"/>
      <c r="M8" s="235"/>
    </row>
    <row r="9" spans="1:13" s="213" customFormat="1" ht="16.5" customHeight="1">
      <c r="A9" s="24" t="s">
        <v>5</v>
      </c>
      <c r="B9" s="23"/>
      <c r="C9" s="21" t="s">
        <v>2</v>
      </c>
      <c r="D9" s="22">
        <f>'Form 4.7'!E10</f>
        <v>0</v>
      </c>
      <c r="E9" s="22"/>
      <c r="F9" s="21"/>
      <c r="G9" s="23"/>
      <c r="H9" s="23"/>
      <c r="I9" s="23"/>
      <c r="J9" s="23"/>
      <c r="K9" s="23"/>
      <c r="L9" s="23"/>
      <c r="M9" s="235"/>
    </row>
    <row r="10" spans="1:13" ht="16.5" customHeight="1">
      <c r="A10" s="24" t="s">
        <v>6</v>
      </c>
      <c r="B10" s="218"/>
      <c r="C10" s="21" t="s">
        <v>2</v>
      </c>
      <c r="D10" s="22">
        <f>'Form 4.7'!E11</f>
        <v>0</v>
      </c>
      <c r="E10" s="22"/>
      <c r="F10" s="21"/>
      <c r="G10" s="23"/>
      <c r="H10" s="23"/>
      <c r="I10" s="23"/>
      <c r="J10" s="218"/>
      <c r="K10" s="218"/>
      <c r="L10" s="218"/>
      <c r="M10" s="236"/>
    </row>
    <row r="11" spans="1:13" s="7" customFormat="1" ht="16.5" customHeight="1" thickBot="1">
      <c r="A11" s="219"/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37"/>
    </row>
    <row r="12" spans="1:13" s="7" customFormat="1" ht="16.5" customHeight="1">
      <c r="A12" s="371" t="s">
        <v>7</v>
      </c>
      <c r="B12" s="352" t="s">
        <v>8</v>
      </c>
      <c r="C12" s="436" t="s">
        <v>50</v>
      </c>
      <c r="D12" s="376" t="s">
        <v>51</v>
      </c>
      <c r="E12" s="376" t="s">
        <v>11</v>
      </c>
      <c r="F12" s="379" t="s">
        <v>12</v>
      </c>
      <c r="G12" s="357" t="s">
        <v>35</v>
      </c>
      <c r="H12" s="358"/>
      <c r="I12" s="382" t="s">
        <v>14</v>
      </c>
      <c r="J12" s="393" t="s">
        <v>15</v>
      </c>
      <c r="K12" s="394"/>
      <c r="L12" s="394"/>
      <c r="M12" s="382" t="s">
        <v>37</v>
      </c>
    </row>
    <row r="13" spans="1:13" s="7" customFormat="1" ht="16.5" customHeight="1">
      <c r="A13" s="372"/>
      <c r="B13" s="354"/>
      <c r="C13" s="437"/>
      <c r="D13" s="377"/>
      <c r="E13" s="377"/>
      <c r="F13" s="380"/>
      <c r="G13" s="359"/>
      <c r="H13" s="360"/>
      <c r="I13" s="383"/>
      <c r="J13" s="342" t="s">
        <v>52</v>
      </c>
      <c r="K13" s="344" t="s">
        <v>44</v>
      </c>
      <c r="L13" s="205" t="s">
        <v>19</v>
      </c>
      <c r="M13" s="383"/>
    </row>
    <row r="14" spans="1:13" s="7" customFormat="1" ht="16.5" customHeight="1" thickBot="1">
      <c r="A14" s="343"/>
      <c r="B14" s="356"/>
      <c r="C14" s="438"/>
      <c r="D14" s="378"/>
      <c r="E14" s="378"/>
      <c r="F14" s="381"/>
      <c r="G14" s="361"/>
      <c r="H14" s="362"/>
      <c r="I14" s="384"/>
      <c r="J14" s="343"/>
      <c r="K14" s="345"/>
      <c r="L14" s="30" t="s">
        <v>53</v>
      </c>
      <c r="M14" s="384"/>
    </row>
    <row r="15" spans="1:13" s="214" customFormat="1" ht="16.5" customHeight="1" thickBot="1">
      <c r="A15" s="321" t="s">
        <v>20</v>
      </c>
      <c r="B15" s="32"/>
      <c r="C15" s="322" t="s">
        <v>22</v>
      </c>
      <c r="D15" s="323" t="s">
        <v>23</v>
      </c>
      <c r="E15" s="323" t="s">
        <v>24</v>
      </c>
      <c r="F15" s="322" t="s">
        <v>25</v>
      </c>
      <c r="G15" s="395" t="s">
        <v>26</v>
      </c>
      <c r="H15" s="400"/>
      <c r="I15" s="324" t="s">
        <v>27</v>
      </c>
      <c r="J15" s="365" t="s">
        <v>28</v>
      </c>
      <c r="K15" s="366"/>
      <c r="L15" s="367"/>
      <c r="M15" s="328" t="s">
        <v>29</v>
      </c>
    </row>
    <row r="16" spans="1:13" s="215" customFormat="1" ht="16.5" customHeight="1">
      <c r="A16" s="224"/>
      <c r="B16" s="225"/>
      <c r="C16" s="225"/>
      <c r="D16" s="564"/>
      <c r="E16" s="565"/>
      <c r="F16" s="223"/>
      <c r="G16" s="566"/>
      <c r="H16" s="238"/>
      <c r="I16" s="567"/>
      <c r="J16" s="242">
        <f>IF(ISERROR(E16*F16*G16*I16),E16*F16*I16,IF(ISNUMBER(G16),E16*F16*G16*I16,E16*F16*I16))</f>
        <v>0</v>
      </c>
      <c r="K16" s="239">
        <f aca="true" t="shared" si="0" ref="K16:K22">IF(ISERROR((1-E16)*F16*G16*I16),(1-E16)*F16*I16,IF(ISNUMBER(G16),(1-E16)*F16*G16*I16,(1-E16)*F16*I16))</f>
        <v>0</v>
      </c>
      <c r="L16" s="240">
        <f aca="true" t="shared" si="1" ref="L16:L22">+J16+K16</f>
        <v>0</v>
      </c>
      <c r="M16" s="241">
        <f>IF(ISERROR(J16/'Form 4.7'!G$26*100),,J16/'Form 4.7'!G$26*100)</f>
        <v>0</v>
      </c>
    </row>
    <row r="17" spans="1:13" s="215" customFormat="1" ht="16.5" customHeight="1">
      <c r="A17" s="224"/>
      <c r="B17" s="225"/>
      <c r="C17" s="225"/>
      <c r="D17" s="564"/>
      <c r="E17" s="565"/>
      <c r="F17" s="223"/>
      <c r="G17" s="566"/>
      <c r="H17" s="238"/>
      <c r="I17" s="567"/>
      <c r="J17" s="242">
        <f aca="true" t="shared" si="2" ref="J16:J22">IF(ISERROR(E17*F17*G17*I17),E17*F17*I17,IF(ISNUMBER(G17),E17*F17*G17*I17,E17*F17*I17))</f>
        <v>0</v>
      </c>
      <c r="K17" s="239">
        <f t="shared" si="0"/>
        <v>0</v>
      </c>
      <c r="L17" s="240">
        <f t="shared" si="1"/>
        <v>0</v>
      </c>
      <c r="M17" s="241">
        <f>IF(ISERROR(J17/'Form 4.7'!G$26*100),,J17/'Form 4.7'!G$26*100)</f>
        <v>0</v>
      </c>
    </row>
    <row r="18" spans="1:13" s="215" customFormat="1" ht="16.5" customHeight="1">
      <c r="A18" s="224"/>
      <c r="B18" s="225"/>
      <c r="C18" s="225"/>
      <c r="D18" s="564"/>
      <c r="E18" s="565"/>
      <c r="F18" s="223"/>
      <c r="G18" s="566"/>
      <c r="H18" s="238"/>
      <c r="I18" s="567"/>
      <c r="J18" s="242">
        <f t="shared" si="2"/>
        <v>0</v>
      </c>
      <c r="K18" s="239">
        <f t="shared" si="0"/>
        <v>0</v>
      </c>
      <c r="L18" s="240">
        <f t="shared" si="1"/>
        <v>0</v>
      </c>
      <c r="M18" s="241">
        <f>IF(ISERROR(J18/'Form 4.7'!G$26*100),,J18/'Form 4.7'!G$26*100)</f>
        <v>0</v>
      </c>
    </row>
    <row r="19" spans="1:13" s="215" customFormat="1" ht="16.5" customHeight="1">
      <c r="A19" s="224"/>
      <c r="B19" s="225"/>
      <c r="C19" s="225"/>
      <c r="D19" s="564"/>
      <c r="E19" s="565"/>
      <c r="F19" s="223"/>
      <c r="G19" s="566"/>
      <c r="H19" s="238"/>
      <c r="I19" s="567"/>
      <c r="J19" s="242">
        <f t="shared" si="2"/>
        <v>0</v>
      </c>
      <c r="K19" s="239">
        <f t="shared" si="0"/>
        <v>0</v>
      </c>
      <c r="L19" s="240">
        <f t="shared" si="1"/>
        <v>0</v>
      </c>
      <c r="M19" s="241">
        <f>IF(ISERROR(J19/'Form 4.7'!G$26*100),,J19/'Form 4.7'!G$26*100)</f>
        <v>0</v>
      </c>
    </row>
    <row r="20" spans="1:13" s="215" customFormat="1" ht="16.5" customHeight="1">
      <c r="A20" s="224"/>
      <c r="B20" s="225"/>
      <c r="C20" s="225"/>
      <c r="D20" s="564"/>
      <c r="E20" s="565"/>
      <c r="F20" s="223"/>
      <c r="G20" s="566"/>
      <c r="H20" s="238"/>
      <c r="I20" s="567"/>
      <c r="J20" s="242">
        <f t="shared" si="2"/>
        <v>0</v>
      </c>
      <c r="K20" s="239">
        <f t="shared" si="0"/>
        <v>0</v>
      </c>
      <c r="L20" s="240">
        <f t="shared" si="1"/>
        <v>0</v>
      </c>
      <c r="M20" s="241">
        <f>IF(ISERROR(J20/'Form 4.7'!G$26*100),,J20/'Form 4.7'!G$26*100)</f>
        <v>0</v>
      </c>
    </row>
    <row r="21" spans="1:13" s="215" customFormat="1" ht="16.5" customHeight="1">
      <c r="A21" s="224"/>
      <c r="B21" s="225"/>
      <c r="C21" s="225"/>
      <c r="D21" s="564"/>
      <c r="E21" s="565"/>
      <c r="F21" s="223"/>
      <c r="G21" s="566"/>
      <c r="H21" s="238"/>
      <c r="I21" s="567"/>
      <c r="J21" s="242">
        <f t="shared" si="2"/>
        <v>0</v>
      </c>
      <c r="K21" s="239">
        <f t="shared" si="0"/>
        <v>0</v>
      </c>
      <c r="L21" s="240">
        <f t="shared" si="1"/>
        <v>0</v>
      </c>
      <c r="M21" s="241">
        <f>IF(ISERROR(J21/'Form 4.7'!G$26*100),,J21/'Form 4.7'!G$26*100)</f>
        <v>0</v>
      </c>
    </row>
    <row r="22" spans="1:13" s="215" customFormat="1" ht="16.5" customHeight="1">
      <c r="A22" s="224"/>
      <c r="B22" s="225"/>
      <c r="C22" s="225"/>
      <c r="D22" s="564"/>
      <c r="E22" s="565"/>
      <c r="F22" s="223"/>
      <c r="G22" s="566"/>
      <c r="H22" s="238"/>
      <c r="I22" s="567"/>
      <c r="J22" s="242">
        <f t="shared" si="2"/>
        <v>0</v>
      </c>
      <c r="K22" s="239">
        <f t="shared" si="0"/>
        <v>0</v>
      </c>
      <c r="L22" s="240">
        <f t="shared" si="1"/>
        <v>0</v>
      </c>
      <c r="M22" s="241">
        <f>IF(ISERROR(J22/'Form 4.7'!G$26*100),,J22/'Form 4.7'!G$26*100)</f>
        <v>0</v>
      </c>
    </row>
    <row r="23" spans="1:13" s="215" customFormat="1" ht="16.5" customHeight="1">
      <c r="A23" s="224"/>
      <c r="B23" s="225"/>
      <c r="C23" s="225"/>
      <c r="D23" s="564"/>
      <c r="E23" s="565"/>
      <c r="F23" s="223"/>
      <c r="G23" s="566"/>
      <c r="H23" s="238"/>
      <c r="I23" s="567"/>
      <c r="J23" s="242">
        <f>IF(ISERROR(E23*F23*G23*I23),E23*F23*I23,IF(ISNUMBER(G23),E23*F23*G23*I23,E23*F23*I23))</f>
        <v>0</v>
      </c>
      <c r="K23" s="239">
        <f>IF(ISERROR((1-E23)*F23*G23*I23),(1-E23)*F23*I23,IF(ISNUMBER(G23),(1-E23)*F23*G23*I23,(1-E23)*F23*I23))</f>
        <v>0</v>
      </c>
      <c r="L23" s="240">
        <f>+J23+K23</f>
        <v>0</v>
      </c>
      <c r="M23" s="241">
        <f>IF(ISERROR(J23/'Form 4.7'!G$26*100),,J23/'Form 4.7'!G$26*100)</f>
        <v>0</v>
      </c>
    </row>
    <row r="24" spans="1:13" s="215" customFormat="1" ht="16.5" customHeight="1">
      <c r="A24" s="224"/>
      <c r="B24" s="225"/>
      <c r="C24" s="225"/>
      <c r="D24" s="564"/>
      <c r="E24" s="565"/>
      <c r="F24" s="223"/>
      <c r="G24" s="566"/>
      <c r="H24" s="238"/>
      <c r="I24" s="567"/>
      <c r="J24" s="242">
        <f>IF(ISERROR(E24*F24*G24*I24),E24*F24*I24,IF(ISNUMBER(G24),E24*F24*G24*I24,E24*F24*I24))</f>
        <v>0</v>
      </c>
      <c r="K24" s="239">
        <f>IF(ISERROR((1-E24)*F24*G24*I24),(1-E24)*F24*I24,IF(ISNUMBER(G24),(1-E24)*F24*G24*I24,(1-E24)*F24*I24))</f>
        <v>0</v>
      </c>
      <c r="L24" s="240">
        <f>+J24+K24</f>
        <v>0</v>
      </c>
      <c r="M24" s="241">
        <f>IF(ISERROR(J24/'Form 4.7'!G$26*100),,J24/'Form 4.7'!G$26*100)</f>
        <v>0</v>
      </c>
    </row>
    <row r="25" spans="1:13" ht="16.5" customHeight="1" thickBot="1">
      <c r="A25" s="226"/>
      <c r="B25" s="56"/>
      <c r="C25" s="563"/>
      <c r="D25" s="563"/>
      <c r="E25" s="520"/>
      <c r="F25" s="507"/>
      <c r="G25" s="534"/>
      <c r="H25" s="248"/>
      <c r="I25" s="568"/>
      <c r="J25" s="244">
        <f>IF(ISERROR(E25*F25*G25*I25),E25*F25*I25,IF(ISNUMBER(G25),E25*F25*G25*I25,E25*F25*I25))</f>
        <v>0</v>
      </c>
      <c r="K25" s="245">
        <f>IF(ISERROR((1-E25)*F25*G25*I25),(1-E25)*F25*I25,IF(ISNUMBER(G25),(1-E25)*F25*G25*I25,(1-E25)*F25*I25))</f>
        <v>0</v>
      </c>
      <c r="L25" s="246">
        <f>+J25+K25</f>
        <v>0</v>
      </c>
      <c r="M25" s="247">
        <f>IF(ISERROR(J25/'Form 4.7'!G$26*100),,J25/'Form 4.7'!G$26*100)</f>
        <v>0</v>
      </c>
    </row>
    <row r="26" spans="1:13" s="214" customFormat="1" ht="16.5" customHeight="1" thickBot="1">
      <c r="A26" s="231"/>
      <c r="B26" s="231"/>
      <c r="C26" s="231"/>
      <c r="D26" s="231"/>
      <c r="E26" s="231"/>
      <c r="F26" s="232"/>
      <c r="G26" s="433" t="s">
        <v>30</v>
      </c>
      <c r="H26" s="434"/>
      <c r="I26" s="435"/>
      <c r="J26" s="249">
        <f>SUM(J16:J25)</f>
        <v>0</v>
      </c>
      <c r="K26" s="250">
        <f>SUM(K16:K25)</f>
        <v>0</v>
      </c>
      <c r="L26" s="251">
        <f>SUM(L16:L25)</f>
        <v>0</v>
      </c>
      <c r="M26" s="252">
        <f>IF(ISERROR(J26/'Form 4.7'!G$26*100),,J26/'Form 4.7'!G$26*100)</f>
        <v>0</v>
      </c>
    </row>
    <row r="27" spans="1:12" ht="16.5" customHeight="1">
      <c r="A27" s="7"/>
      <c r="D27" s="7"/>
      <c r="E27" s="7"/>
      <c r="H27" s="7"/>
      <c r="J27" s="253"/>
      <c r="K27" s="253"/>
      <c r="L27" s="253"/>
    </row>
    <row r="28" ht="16.5" customHeight="1">
      <c r="B28" s="77"/>
    </row>
    <row r="29" ht="16.5" customHeight="1">
      <c r="B29" s="79"/>
    </row>
    <row r="30" ht="16.5" customHeight="1">
      <c r="B30" s="79"/>
    </row>
    <row r="31" ht="16.5" customHeight="1">
      <c r="B31" s="79"/>
    </row>
  </sheetData>
  <sheetProtection/>
  <mergeCells count="19">
    <mergeCell ref="A1:B1"/>
    <mergeCell ref="L1:M1"/>
    <mergeCell ref="A3:M3"/>
    <mergeCell ref="L5:M5"/>
    <mergeCell ref="J12:L12"/>
    <mergeCell ref="G15:H15"/>
    <mergeCell ref="J15:L15"/>
    <mergeCell ref="J13:J14"/>
    <mergeCell ref="K13:K14"/>
    <mergeCell ref="M12:M14"/>
    <mergeCell ref="B12:B14"/>
    <mergeCell ref="G12:H14"/>
    <mergeCell ref="G26:I26"/>
    <mergeCell ref="A12:A14"/>
    <mergeCell ref="C12:C14"/>
    <mergeCell ref="D12:D14"/>
    <mergeCell ref="E12:E14"/>
    <mergeCell ref="F12:F14"/>
    <mergeCell ref="I12:I14"/>
  </mergeCells>
  <printOptions/>
  <pageMargins left="0.25" right="0.25" top="0.2798611111111111" bottom="0.2298611111111111" header="0.2" footer="0.2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Q57"/>
  <sheetViews>
    <sheetView showGridLines="0" tabSelected="1" view="pageBreakPreview" zoomScaleSheetLayoutView="100" zoomScalePageLayoutView="0" workbookViewId="0" topLeftCell="A1">
      <selection activeCell="N36" sqref="N36"/>
    </sheetView>
  </sheetViews>
  <sheetFormatPr defaultColWidth="9.33203125" defaultRowHeight="16.5" customHeight="1"/>
  <cols>
    <col min="1" max="1" width="14.83203125" style="7" customWidth="1"/>
    <col min="2" max="2" width="9.66015625" style="7" customWidth="1"/>
    <col min="3" max="3" width="22.5" style="0" customWidth="1"/>
    <col min="4" max="4" width="8.33203125" style="0" customWidth="1"/>
    <col min="5" max="5" width="20.5" style="0" customWidth="1"/>
    <col min="6" max="6" width="21.83203125" style="0" customWidth="1"/>
    <col min="7" max="7" width="20.33203125" style="0" customWidth="1"/>
    <col min="8" max="8" width="12.33203125" style="0" hidden="1" customWidth="1"/>
    <col min="9" max="9" width="20.33203125" style="0" customWidth="1"/>
    <col min="10" max="10" width="14.66015625" style="0" customWidth="1"/>
    <col min="11" max="12" width="9.33203125" style="0" customWidth="1"/>
  </cols>
  <sheetData>
    <row r="1" spans="9:10" ht="16.5" customHeight="1">
      <c r="I1" s="386" t="s">
        <v>54</v>
      </c>
      <c r="J1" s="387"/>
    </row>
    <row r="4" spans="1:14" ht="16.5" customHeight="1">
      <c r="A4" s="439" t="s">
        <v>95</v>
      </c>
      <c r="B4" s="440"/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</row>
    <row r="5" spans="1:10" ht="16.5" customHeight="1">
      <c r="A5" s="479"/>
      <c r="B5" s="479"/>
      <c r="C5" s="479"/>
      <c r="D5" s="479"/>
      <c r="E5" s="479"/>
      <c r="F5" s="479"/>
      <c r="G5" s="479"/>
      <c r="H5" s="479"/>
      <c r="I5" s="479"/>
      <c r="J5" s="479"/>
    </row>
    <row r="6" spans="1:10" ht="16.5" customHeight="1">
      <c r="A6" s="139"/>
      <c r="B6" s="140"/>
      <c r="C6" s="140"/>
      <c r="D6" s="140"/>
      <c r="E6" s="140"/>
      <c r="F6" s="140"/>
      <c r="G6" s="140"/>
      <c r="H6" s="140"/>
      <c r="I6" s="480"/>
      <c r="J6" s="480"/>
    </row>
    <row r="7" spans="1:10" ht="16.5" customHeight="1">
      <c r="A7" s="481" t="s">
        <v>1</v>
      </c>
      <c r="B7" s="482"/>
      <c r="C7" s="482"/>
      <c r="D7" s="141" t="s">
        <v>2</v>
      </c>
      <c r="E7" s="14"/>
      <c r="F7" s="142"/>
      <c r="G7" s="142"/>
      <c r="H7" s="142"/>
      <c r="I7" s="142"/>
      <c r="J7" s="206"/>
    </row>
    <row r="8" spans="1:10" ht="16.5" customHeight="1">
      <c r="A8" s="483" t="s">
        <v>3</v>
      </c>
      <c r="B8" s="484"/>
      <c r="C8" s="484"/>
      <c r="D8" s="143" t="s">
        <v>2</v>
      </c>
      <c r="E8" s="469"/>
      <c r="F8" s="469"/>
      <c r="G8" s="469"/>
      <c r="H8" s="469"/>
      <c r="I8" s="469"/>
      <c r="J8" s="470"/>
    </row>
    <row r="9" spans="1:17" ht="16.5" customHeight="1">
      <c r="A9" s="467" t="s">
        <v>4</v>
      </c>
      <c r="B9" s="468"/>
      <c r="C9" s="468"/>
      <c r="D9" s="143" t="s">
        <v>2</v>
      </c>
      <c r="E9" s="469"/>
      <c r="F9" s="469"/>
      <c r="G9" s="469"/>
      <c r="H9" s="469"/>
      <c r="I9" s="469"/>
      <c r="J9" s="470"/>
      <c r="Q9" s="212"/>
    </row>
    <row r="10" spans="1:10" ht="16.5" customHeight="1">
      <c r="A10" s="467" t="s">
        <v>5</v>
      </c>
      <c r="B10" s="468"/>
      <c r="C10" s="468"/>
      <c r="D10" s="143" t="s">
        <v>2</v>
      </c>
      <c r="E10" s="20"/>
      <c r="F10" s="144"/>
      <c r="G10" s="144"/>
      <c r="H10" s="144"/>
      <c r="I10" s="144"/>
      <c r="J10" s="207"/>
    </row>
    <row r="11" spans="1:10" ht="16.5" customHeight="1">
      <c r="A11" s="467" t="s">
        <v>6</v>
      </c>
      <c r="B11" s="468"/>
      <c r="C11" s="468"/>
      <c r="D11" s="143" t="s">
        <v>2</v>
      </c>
      <c r="E11" s="20"/>
      <c r="F11" s="144"/>
      <c r="G11" s="144"/>
      <c r="H11" s="144"/>
      <c r="I11" s="144"/>
      <c r="J11" s="207"/>
    </row>
    <row r="12" spans="1:10" ht="16.5" customHeight="1">
      <c r="A12" s="145"/>
      <c r="B12" s="146"/>
      <c r="C12" s="146"/>
      <c r="D12" s="146"/>
      <c r="E12" s="146"/>
      <c r="F12" s="146"/>
      <c r="G12" s="146"/>
      <c r="H12" s="146"/>
      <c r="I12" s="146"/>
      <c r="J12" s="208"/>
    </row>
    <row r="13" spans="1:10" s="7" customFormat="1" ht="16.5" customHeight="1">
      <c r="A13" s="450" t="s">
        <v>55</v>
      </c>
      <c r="B13" s="451"/>
      <c r="C13" s="451"/>
      <c r="D13" s="452"/>
      <c r="E13" s="147" t="s">
        <v>56</v>
      </c>
      <c r="F13" s="147"/>
      <c r="G13" s="148"/>
      <c r="H13" s="149"/>
      <c r="I13" s="471" t="s">
        <v>57</v>
      </c>
      <c r="J13" s="472"/>
    </row>
    <row r="14" spans="1:10" s="7" customFormat="1" ht="16.5" customHeight="1">
      <c r="A14" s="453"/>
      <c r="B14" s="454"/>
      <c r="C14" s="454"/>
      <c r="D14" s="455"/>
      <c r="E14" s="445" t="s">
        <v>17</v>
      </c>
      <c r="F14" s="447" t="s">
        <v>18</v>
      </c>
      <c r="G14" s="473" t="s">
        <v>19</v>
      </c>
      <c r="H14" s="474"/>
      <c r="I14" s="475" t="s">
        <v>58</v>
      </c>
      <c r="J14" s="477" t="s">
        <v>59</v>
      </c>
    </row>
    <row r="15" spans="1:10" s="7" customFormat="1" ht="16.5" customHeight="1">
      <c r="A15" s="456"/>
      <c r="B15" s="457"/>
      <c r="C15" s="457"/>
      <c r="D15" s="458"/>
      <c r="E15" s="446"/>
      <c r="F15" s="448"/>
      <c r="G15" s="150" t="s">
        <v>60</v>
      </c>
      <c r="H15" s="151" t="s">
        <v>61</v>
      </c>
      <c r="I15" s="476"/>
      <c r="J15" s="478"/>
    </row>
    <row r="16" spans="1:10" s="7" customFormat="1" ht="16.5" customHeight="1">
      <c r="A16" s="459" t="s">
        <v>20</v>
      </c>
      <c r="B16" s="460"/>
      <c r="C16" s="460"/>
      <c r="D16" s="461"/>
      <c r="E16" s="329" t="s">
        <v>21</v>
      </c>
      <c r="F16" s="330" t="s">
        <v>22</v>
      </c>
      <c r="G16" s="331" t="s">
        <v>23</v>
      </c>
      <c r="H16" s="332" t="s">
        <v>24</v>
      </c>
      <c r="I16" s="333" t="s">
        <v>26</v>
      </c>
      <c r="J16" s="334" t="s">
        <v>27</v>
      </c>
    </row>
    <row r="17" spans="1:10" ht="16.5" customHeight="1">
      <c r="A17" s="152" t="s">
        <v>62</v>
      </c>
      <c r="B17" s="153"/>
      <c r="C17" s="154"/>
      <c r="D17" s="155"/>
      <c r="E17" s="462"/>
      <c r="F17" s="463"/>
      <c r="G17" s="463"/>
      <c r="H17" s="463"/>
      <c r="I17" s="209"/>
      <c r="J17" s="210"/>
    </row>
    <row r="18" spans="1:10" ht="16.5" customHeight="1">
      <c r="A18" s="156" t="s">
        <v>63</v>
      </c>
      <c r="B18" s="157"/>
      <c r="C18" s="158"/>
      <c r="D18" s="159"/>
      <c r="E18" s="569">
        <f>'Form 4.1'!J22</f>
        <v>0</v>
      </c>
      <c r="F18" s="569">
        <f>'Form 4.1'!K22</f>
        <v>0</v>
      </c>
      <c r="G18" s="569">
        <f>'Form 4.1'!L22</f>
        <v>0</v>
      </c>
      <c r="H18" s="570" t="e">
        <f>E18/G18*100</f>
        <v>#DIV/0!</v>
      </c>
      <c r="I18" s="339" t="e">
        <f>(E18/G18)*100</f>
        <v>#DIV/0!</v>
      </c>
      <c r="J18" s="579" t="e">
        <f>#N/A</f>
        <v>#N/A</v>
      </c>
    </row>
    <row r="19" spans="1:10" ht="16.5" customHeight="1">
      <c r="A19" s="160" t="s">
        <v>64</v>
      </c>
      <c r="B19" s="161"/>
      <c r="C19" s="162"/>
      <c r="D19" s="163"/>
      <c r="E19" s="569">
        <f>'Form 4.2'!K21</f>
        <v>0</v>
      </c>
      <c r="F19" s="569">
        <f>'Form 4.2'!L21</f>
        <v>0</v>
      </c>
      <c r="G19" s="569">
        <f>'Form 4.2'!M21</f>
        <v>0</v>
      </c>
      <c r="H19" s="570" t="e">
        <f>E19/G19*100</f>
        <v>#DIV/0!</v>
      </c>
      <c r="I19" s="339" t="e">
        <f>(E19/G19)*100</f>
        <v>#DIV/0!</v>
      </c>
      <c r="J19" s="580" t="e">
        <f>#N/A</f>
        <v>#N/A</v>
      </c>
    </row>
    <row r="20" spans="1:10" ht="16.5" customHeight="1">
      <c r="A20" s="164" t="s">
        <v>65</v>
      </c>
      <c r="B20" s="165"/>
      <c r="C20" s="166"/>
      <c r="D20" s="167"/>
      <c r="E20" s="571">
        <f>SUM(E18:E19)</f>
        <v>0</v>
      </c>
      <c r="F20" s="571">
        <f>SUM(F18:F19)</f>
        <v>0</v>
      </c>
      <c r="G20" s="572">
        <f>SUM(G18:G19)</f>
        <v>0</v>
      </c>
      <c r="H20" s="573" t="e">
        <f>E20/G20*100</f>
        <v>#DIV/0!</v>
      </c>
      <c r="I20" s="340" t="e">
        <f>(E20/G20)*100</f>
        <v>#DIV/0!</v>
      </c>
      <c r="J20" s="581" t="e">
        <f>#N/A</f>
        <v>#N/A</v>
      </c>
    </row>
    <row r="21" spans="1:10" ht="16.5" customHeight="1">
      <c r="A21" s="152" t="s">
        <v>66</v>
      </c>
      <c r="B21" s="153"/>
      <c r="C21" s="154"/>
      <c r="D21" s="155"/>
      <c r="E21" s="464"/>
      <c r="F21" s="465"/>
      <c r="G21" s="465"/>
      <c r="H21" s="465"/>
      <c r="I21" s="211"/>
      <c r="J21" s="582"/>
    </row>
    <row r="22" spans="1:10" ht="16.5" customHeight="1">
      <c r="A22" s="156" t="s">
        <v>67</v>
      </c>
      <c r="B22" s="157"/>
      <c r="C22" s="158"/>
      <c r="D22" s="159"/>
      <c r="E22" s="574">
        <f>'Form 4.3'!K22</f>
        <v>0</v>
      </c>
      <c r="F22" s="574">
        <f>'Form 4.3'!L22</f>
        <v>0</v>
      </c>
      <c r="G22" s="574">
        <f>'Form 4.3'!M22</f>
        <v>0</v>
      </c>
      <c r="H22" s="575" t="e">
        <f aca="true" t="shared" si="0" ref="H22:H27">E22/G22*100</f>
        <v>#DIV/0!</v>
      </c>
      <c r="I22" s="339" t="e">
        <f>(E22/G22)*100</f>
        <v>#DIV/0!</v>
      </c>
      <c r="J22" s="579" t="e">
        <f aca="true" t="shared" si="1" ref="J22:J27">E22/$G$27*100</f>
        <v>#DIV/0!</v>
      </c>
    </row>
    <row r="23" spans="1:10" ht="16.5" customHeight="1">
      <c r="A23" s="160" t="s">
        <v>68</v>
      </c>
      <c r="B23" s="161"/>
      <c r="C23" s="162"/>
      <c r="D23" s="163"/>
      <c r="E23" s="569">
        <f>'Form 4.4'!K22</f>
        <v>0</v>
      </c>
      <c r="F23" s="569">
        <f>'Form 4.4'!L22</f>
        <v>0</v>
      </c>
      <c r="G23" s="569">
        <f>'Form 4.4'!M22</f>
        <v>0</v>
      </c>
      <c r="H23" s="575" t="e">
        <f t="shared" si="0"/>
        <v>#DIV/0!</v>
      </c>
      <c r="I23" s="339" t="e">
        <f>(E23/G23)*100</f>
        <v>#DIV/0!</v>
      </c>
      <c r="J23" s="579" t="e">
        <f t="shared" si="1"/>
        <v>#DIV/0!</v>
      </c>
    </row>
    <row r="24" spans="1:10" ht="16.5" customHeight="1">
      <c r="A24" s="160" t="s">
        <v>69</v>
      </c>
      <c r="B24" s="161"/>
      <c r="C24" s="162"/>
      <c r="D24" s="163"/>
      <c r="E24" s="576">
        <f>'Form 4.5'!J25</f>
        <v>0</v>
      </c>
      <c r="F24" s="576">
        <f>'Form 4.5'!K25</f>
        <v>0</v>
      </c>
      <c r="G24" s="576">
        <f>'Form 4.5'!L25</f>
        <v>0</v>
      </c>
      <c r="H24" s="575" t="e">
        <f t="shared" si="0"/>
        <v>#DIV/0!</v>
      </c>
      <c r="I24" s="339" t="e">
        <f>(E24/G24)*100</f>
        <v>#DIV/0!</v>
      </c>
      <c r="J24" s="579" t="e">
        <f t="shared" si="1"/>
        <v>#DIV/0!</v>
      </c>
    </row>
    <row r="25" spans="1:10" ht="16.5" customHeight="1">
      <c r="A25" s="168" t="s">
        <v>70</v>
      </c>
      <c r="B25" s="169"/>
      <c r="C25" s="170"/>
      <c r="D25" s="171"/>
      <c r="E25" s="574">
        <f>'Form 4.6'!J26</f>
        <v>0</v>
      </c>
      <c r="F25" s="574">
        <f>'Form 4.6'!K26</f>
        <v>0</v>
      </c>
      <c r="G25" s="574">
        <f>'Form 4.6'!L26</f>
        <v>0</v>
      </c>
      <c r="H25" s="575" t="e">
        <f t="shared" si="0"/>
        <v>#DIV/0!</v>
      </c>
      <c r="I25" s="339" t="e">
        <f>(E25/G25)*100</f>
        <v>#DIV/0!</v>
      </c>
      <c r="J25" s="580" t="e">
        <f t="shared" si="1"/>
        <v>#DIV/0!</v>
      </c>
    </row>
    <row r="26" spans="1:10" ht="16.5" customHeight="1">
      <c r="A26" s="164" t="s">
        <v>71</v>
      </c>
      <c r="B26" s="165"/>
      <c r="C26" s="166"/>
      <c r="D26" s="167"/>
      <c r="E26" s="571">
        <f>SUM(E22:E25)</f>
        <v>0</v>
      </c>
      <c r="F26" s="571">
        <f>SUM(F22:F25)</f>
        <v>0</v>
      </c>
      <c r="G26" s="572">
        <f>SUM(G22:G25)</f>
        <v>0</v>
      </c>
      <c r="H26" s="573" t="e">
        <f t="shared" si="0"/>
        <v>#DIV/0!</v>
      </c>
      <c r="I26" s="340" t="e">
        <f>(E26/G26)*100</f>
        <v>#DIV/0!</v>
      </c>
      <c r="J26" s="581" t="e">
        <f t="shared" si="1"/>
        <v>#DIV/0!</v>
      </c>
    </row>
    <row r="27" spans="1:10" ht="16.5" customHeight="1">
      <c r="A27" s="172" t="s">
        <v>72</v>
      </c>
      <c r="B27" s="173"/>
      <c r="C27" s="166"/>
      <c r="D27" s="167"/>
      <c r="E27" s="571">
        <f>E20+E26</f>
        <v>0</v>
      </c>
      <c r="F27" s="571">
        <f>F20+F26</f>
        <v>0</v>
      </c>
      <c r="G27" s="572">
        <f>G20+G26</f>
        <v>0</v>
      </c>
      <c r="H27" s="573" t="e">
        <f t="shared" si="0"/>
        <v>#DIV/0!</v>
      </c>
      <c r="I27" s="584">
        <f>F27</f>
        <v>0</v>
      </c>
      <c r="J27" s="583" t="e">
        <f t="shared" si="1"/>
        <v>#DIV/0!</v>
      </c>
    </row>
    <row r="28" spans="1:10" ht="16.5" customHeight="1">
      <c r="A28" s="174"/>
      <c r="B28" s="174"/>
      <c r="C28" s="6"/>
      <c r="D28" s="6"/>
      <c r="E28" s="175"/>
      <c r="F28" s="175"/>
      <c r="G28" s="175"/>
      <c r="H28" s="175"/>
      <c r="I28" s="175"/>
      <c r="J28" s="175"/>
    </row>
    <row r="29" spans="1:7" ht="16.5" customHeight="1">
      <c r="A29" s="176" t="s">
        <v>73</v>
      </c>
      <c r="B29" s="177"/>
      <c r="C29" s="178"/>
      <c r="D29" s="178"/>
      <c r="E29" s="178"/>
      <c r="F29" s="179"/>
      <c r="G29" s="180"/>
    </row>
    <row r="30" spans="1:7" ht="16.5" customHeight="1">
      <c r="A30" s="181" t="str">
        <f>"Capaian nilai TKDN diatas dinyatakan sendiri oleh "&amp;E7&amp;""</f>
        <v>Capaian nilai TKDN diatas dinyatakan sendiri oleh </v>
      </c>
      <c r="B30" s="182"/>
      <c r="C30" s="183"/>
      <c r="D30" s="178"/>
      <c r="E30" s="178"/>
      <c r="F30" s="179"/>
      <c r="G30" s="336"/>
    </row>
    <row r="31" spans="1:7" ht="16.5" customHeight="1">
      <c r="A31" s="181"/>
      <c r="B31" s="182"/>
      <c r="C31" s="183"/>
      <c r="D31" s="178"/>
      <c r="E31" s="178"/>
      <c r="F31" s="179"/>
      <c r="G31" s="185"/>
    </row>
    <row r="32" spans="1:7" ht="16.5" customHeight="1">
      <c r="A32" s="182"/>
      <c r="B32" s="177"/>
      <c r="C32" s="186" t="s">
        <v>74</v>
      </c>
      <c r="D32" s="187"/>
      <c r="E32" s="187"/>
      <c r="F32" s="187"/>
      <c r="G32" s="180"/>
    </row>
    <row r="33" spans="1:8" s="138" customFormat="1" ht="16.5" customHeight="1">
      <c r="A33"/>
      <c r="B33"/>
      <c r="C33" s="442" t="s">
        <v>75</v>
      </c>
      <c r="D33" s="444" t="s">
        <v>76</v>
      </c>
      <c r="E33" s="466" t="s">
        <v>77</v>
      </c>
      <c r="F33" s="466"/>
      <c r="G33" s="466"/>
      <c r="H33" s="449" t="s">
        <v>78</v>
      </c>
    </row>
    <row r="34" spans="1:8" s="138" customFormat="1" ht="16.5" customHeight="1">
      <c r="A34"/>
      <c r="B34"/>
      <c r="C34" s="443"/>
      <c r="D34" s="444"/>
      <c r="E34" s="441" t="s">
        <v>79</v>
      </c>
      <c r="F34" s="441"/>
      <c r="G34" s="441"/>
      <c r="H34" s="449"/>
    </row>
    <row r="35" spans="1:13" s="138" customFormat="1" ht="16.5" customHeight="1">
      <c r="A35"/>
      <c r="B35"/>
      <c r="C35" s="188"/>
      <c r="D35" s="190"/>
      <c r="E35" s="189"/>
      <c r="F35" s="189"/>
      <c r="G35" s="189"/>
      <c r="H35" s="191"/>
      <c r="M35" s="585"/>
    </row>
    <row r="36" spans="1:8" s="138" customFormat="1" ht="16.5" customHeight="1">
      <c r="A36"/>
      <c r="B36"/>
      <c r="C36" s="188"/>
      <c r="D36" s="190"/>
      <c r="E36" s="189"/>
      <c r="F36" s="192" t="s">
        <v>80</v>
      </c>
      <c r="G36" s="189"/>
      <c r="H36" s="191"/>
    </row>
    <row r="37" spans="1:8" s="138" customFormat="1" ht="16.5" customHeight="1">
      <c r="A37"/>
      <c r="B37"/>
      <c r="C37" s="193"/>
      <c r="D37" s="194"/>
      <c r="E37" s="466" t="s">
        <v>81</v>
      </c>
      <c r="F37" s="466"/>
      <c r="G37" s="466"/>
      <c r="H37" s="449" t="s">
        <v>78</v>
      </c>
    </row>
    <row r="38" spans="1:8" s="138" customFormat="1" ht="16.5" customHeight="1">
      <c r="A38"/>
      <c r="B38"/>
      <c r="C38" s="195"/>
      <c r="D38" s="190"/>
      <c r="E38" s="441" t="s">
        <v>79</v>
      </c>
      <c r="F38" s="441"/>
      <c r="G38" s="441"/>
      <c r="H38" s="449"/>
    </row>
    <row r="39" spans="1:8" s="138" customFormat="1" ht="16.5" customHeight="1">
      <c r="A39"/>
      <c r="B39"/>
      <c r="C39" s="195"/>
      <c r="D39" s="190"/>
      <c r="E39" s="189"/>
      <c r="F39" s="189"/>
      <c r="G39" s="189"/>
      <c r="H39" s="196"/>
    </row>
    <row r="40" spans="1:8" s="138" customFormat="1" ht="16.5" customHeight="1">
      <c r="A40" s="197" t="s">
        <v>82</v>
      </c>
      <c r="B40" s="177"/>
      <c r="C40" s="178"/>
      <c r="D40" s="178"/>
      <c r="E40" s="178"/>
      <c r="F40" s="178"/>
      <c r="G40" s="180"/>
      <c r="H40" s="196"/>
    </row>
    <row r="41" spans="1:8" s="138" customFormat="1" ht="16.5" customHeight="1">
      <c r="A41" s="197" t="s">
        <v>83</v>
      </c>
      <c r="B41" s="177"/>
      <c r="C41" s="178"/>
      <c r="D41" s="178"/>
      <c r="E41" s="178"/>
      <c r="F41" s="178"/>
      <c r="G41" s="180"/>
      <c r="H41" s="196"/>
    </row>
    <row r="42" spans="1:8" s="138" customFormat="1" ht="16.5" customHeight="1">
      <c r="A42" s="198"/>
      <c r="B42" s="177"/>
      <c r="C42" s="178"/>
      <c r="D42" s="178"/>
      <c r="E42" s="178"/>
      <c r="F42" s="178"/>
      <c r="G42" s="180"/>
      <c r="H42" s="196"/>
    </row>
    <row r="43" spans="1:8" s="138" customFormat="1" ht="16.5" customHeight="1">
      <c r="A43" s="199"/>
      <c r="B43" s="177"/>
      <c r="C43" s="178"/>
      <c r="D43" s="178"/>
      <c r="E43" s="178"/>
      <c r="F43" s="178"/>
      <c r="G43" s="180"/>
      <c r="H43" s="196"/>
    </row>
    <row r="44" spans="1:8" s="138" customFormat="1" ht="16.5" customHeight="1">
      <c r="A44" s="199"/>
      <c r="B44" s="177"/>
      <c r="C44" s="178"/>
      <c r="D44" s="178"/>
      <c r="E44" s="178"/>
      <c r="F44" s="178"/>
      <c r="G44" s="180"/>
      <c r="H44" s="196"/>
    </row>
    <row r="45" spans="1:8" s="138" customFormat="1" ht="16.5" customHeight="1">
      <c r="A45" s="200" t="s">
        <v>97</v>
      </c>
      <c r="B45"/>
      <c r="C45" s="178"/>
      <c r="D45" s="178"/>
      <c r="E45" s="177"/>
      <c r="F45" s="179"/>
      <c r="G45" s="180"/>
      <c r="H45" s="196"/>
    </row>
    <row r="46" spans="1:8" s="138" customFormat="1" ht="16.5" customHeight="1">
      <c r="A46" s="201" t="s">
        <v>98</v>
      </c>
      <c r="B46"/>
      <c r="C46" s="178"/>
      <c r="D46" s="178"/>
      <c r="E46" s="177"/>
      <c r="F46" s="179"/>
      <c r="G46" s="180"/>
      <c r="H46" s="196"/>
    </row>
    <row r="47" spans="1:8" s="138" customFormat="1" ht="16.5" customHeight="1">
      <c r="A47" s="202"/>
      <c r="B47"/>
      <c r="C47" s="178"/>
      <c r="D47" s="178"/>
      <c r="E47" s="177"/>
      <c r="F47" s="179"/>
      <c r="G47" s="180"/>
      <c r="H47" s="196"/>
    </row>
    <row r="48" spans="1:8" s="138" customFormat="1" ht="16.5" customHeight="1">
      <c r="A48" s="203"/>
      <c r="B48" s="177"/>
      <c r="C48" s="178"/>
      <c r="D48" s="178"/>
      <c r="E48" s="178"/>
      <c r="F48" s="178"/>
      <c r="G48" s="180"/>
      <c r="H48" s="196"/>
    </row>
    <row r="49" spans="1:8" s="138" customFormat="1" ht="16.5" customHeight="1">
      <c r="A49"/>
      <c r="B49" s="177"/>
      <c r="C49" s="178"/>
      <c r="D49" s="178"/>
      <c r="E49" s="178"/>
      <c r="F49" s="178"/>
      <c r="G49" s="180"/>
      <c r="H49" s="196"/>
    </row>
    <row r="50" spans="1:2" ht="16.5" customHeight="1">
      <c r="A50" s="204"/>
      <c r="B50" s="204"/>
    </row>
    <row r="51" spans="1:2" ht="16.5" customHeight="1">
      <c r="A51" s="204"/>
      <c r="B51" s="204"/>
    </row>
    <row r="52" spans="1:2" ht="16.5" customHeight="1">
      <c r="A52" s="204"/>
      <c r="B52" s="204"/>
    </row>
    <row r="53" spans="1:2" ht="16.5" customHeight="1">
      <c r="A53" s="204"/>
      <c r="B53" s="204"/>
    </row>
    <row r="54" spans="1:2" ht="16.5" customHeight="1">
      <c r="A54" s="204"/>
      <c r="B54" s="204"/>
    </row>
    <row r="55" spans="1:2" ht="16.5" customHeight="1">
      <c r="A55" s="204"/>
      <c r="B55" s="204"/>
    </row>
    <row r="56" spans="1:2" ht="16.5" customHeight="1">
      <c r="A56" s="204"/>
      <c r="B56" s="204"/>
    </row>
    <row r="57" spans="1:2" ht="16.5" customHeight="1">
      <c r="A57" s="204"/>
      <c r="B57" s="204"/>
    </row>
  </sheetData>
  <sheetProtection/>
  <mergeCells count="29">
    <mergeCell ref="I14:I15"/>
    <mergeCell ref="J14:J15"/>
    <mergeCell ref="I1:J1"/>
    <mergeCell ref="A4:N4"/>
    <mergeCell ref="A5:J5"/>
    <mergeCell ref="I6:J6"/>
    <mergeCell ref="A7:C7"/>
    <mergeCell ref="A8:C8"/>
    <mergeCell ref="E8:J8"/>
    <mergeCell ref="E21:H21"/>
    <mergeCell ref="E33:G33"/>
    <mergeCell ref="E34:G34"/>
    <mergeCell ref="E37:G37"/>
    <mergeCell ref="A9:C9"/>
    <mergeCell ref="E9:J9"/>
    <mergeCell ref="A10:C10"/>
    <mergeCell ref="A11:C11"/>
    <mergeCell ref="I13:J13"/>
    <mergeCell ref="G14:H14"/>
    <mergeCell ref="E38:G38"/>
    <mergeCell ref="C33:C34"/>
    <mergeCell ref="D33:D34"/>
    <mergeCell ref="E14:E15"/>
    <mergeCell ref="F14:F15"/>
    <mergeCell ref="H33:H34"/>
    <mergeCell ref="H37:H38"/>
    <mergeCell ref="A13:D15"/>
    <mergeCell ref="A16:D16"/>
    <mergeCell ref="E17:H17"/>
  </mergeCells>
  <printOptions horizontalCentered="1"/>
  <pageMargins left="0.25" right="0.25" top="0.38958333333333334" bottom="0.4895833333333333" header="0.25" footer="0.2798611111111111"/>
  <pageSetup horizontalDpi="600" verticalDpi="600" orientation="landscape" paperSize="9" scale="61" r:id="rId2"/>
  <headerFooter alignWithMargins="0">
    <oddFooter>&amp;R&amp;"Arial,Bold"Halaman &amp;P dari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R56"/>
  <sheetViews>
    <sheetView showGridLines="0" zoomScale="70" zoomScaleNormal="70" zoomScalePageLayoutView="0" workbookViewId="0" topLeftCell="A4">
      <selection activeCell="W14" sqref="W14"/>
    </sheetView>
  </sheetViews>
  <sheetFormatPr defaultColWidth="9.33203125" defaultRowHeight="11.25"/>
  <cols>
    <col min="1" max="2" width="3.83203125" style="0" customWidth="1"/>
    <col min="3" max="3" width="36.5" style="0" customWidth="1"/>
    <col min="4" max="4" width="14.16015625" style="0" customWidth="1"/>
    <col min="5" max="5" width="15" style="0" customWidth="1"/>
    <col min="6" max="6" width="10.16015625" style="0" customWidth="1"/>
    <col min="7" max="7" width="4.66015625" style="0" customWidth="1"/>
    <col min="8" max="8" width="6.33203125" style="0" customWidth="1"/>
    <col min="9" max="9" width="13.5" style="0" customWidth="1"/>
    <col min="10" max="11" width="17" style="0" customWidth="1"/>
    <col min="12" max="12" width="15.66015625" style="0" customWidth="1"/>
    <col min="13" max="13" width="17.33203125" style="0" customWidth="1"/>
    <col min="14" max="14" width="16.33203125" style="0" customWidth="1"/>
    <col min="15" max="15" width="16.83203125" style="0" customWidth="1"/>
    <col min="16" max="16" width="14.16015625" style="0" customWidth="1"/>
    <col min="17" max="17" width="14.5" style="0" customWidth="1"/>
  </cols>
  <sheetData>
    <row r="1" spans="16:17" ht="11.25">
      <c r="P1" s="485"/>
      <c r="Q1" s="485"/>
    </row>
    <row r="2" spans="1:17" s="1" customFormat="1" ht="20.25">
      <c r="A2" s="486" t="s">
        <v>84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486"/>
      <c r="Q2" s="487"/>
    </row>
    <row r="3" spans="1:17" s="1" customFormat="1" ht="20.25">
      <c r="A3" s="488" t="s">
        <v>85</v>
      </c>
      <c r="B3" s="488"/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488"/>
      <c r="Q3" s="487"/>
    </row>
    <row r="4" spans="1:18" s="2" customFormat="1" ht="2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s="3" customFormat="1" ht="18" customHeight="1">
      <c r="A5" s="335" t="s">
        <v>86</v>
      </c>
      <c r="B5" s="10"/>
      <c r="C5" s="11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81" t="s">
        <v>87</v>
      </c>
      <c r="Q5" s="10"/>
      <c r="R5" s="10"/>
    </row>
    <row r="6" spans="1:17" s="4" customFormat="1" ht="18" customHeight="1">
      <c r="A6" s="12" t="s">
        <v>1</v>
      </c>
      <c r="B6" s="13"/>
      <c r="C6" s="14"/>
      <c r="D6" s="15" t="s">
        <v>2</v>
      </c>
      <c r="E6" s="16">
        <f>'Form 4.7'!E7</f>
        <v>0</v>
      </c>
      <c r="F6" s="17"/>
      <c r="G6" s="17"/>
      <c r="H6" s="17"/>
      <c r="I6" s="17"/>
      <c r="J6" s="17"/>
      <c r="K6" s="15"/>
      <c r="L6" s="17"/>
      <c r="M6" s="17"/>
      <c r="N6" s="17"/>
      <c r="O6" s="17"/>
      <c r="P6" s="17"/>
      <c r="Q6" s="130"/>
    </row>
    <row r="7" spans="1:17" s="4" customFormat="1" ht="18" customHeight="1">
      <c r="A7" s="18" t="s">
        <v>3</v>
      </c>
      <c r="B7" s="19"/>
      <c r="C7" s="20"/>
      <c r="D7" s="21" t="s">
        <v>2</v>
      </c>
      <c r="E7" s="22">
        <f>'Form 4.7'!E8</f>
        <v>0</v>
      </c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131"/>
    </row>
    <row r="8" spans="1:17" s="4" customFormat="1" ht="18" customHeight="1">
      <c r="A8" s="24" t="s">
        <v>4</v>
      </c>
      <c r="B8" s="23"/>
      <c r="C8" s="20"/>
      <c r="D8" s="21" t="s">
        <v>2</v>
      </c>
      <c r="E8" s="22">
        <f>'Form 4.7'!E9</f>
        <v>0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131"/>
    </row>
    <row r="9" spans="1:17" s="4" customFormat="1" ht="18" customHeight="1">
      <c r="A9" s="24" t="s">
        <v>5</v>
      </c>
      <c r="B9" s="23"/>
      <c r="C9" s="20"/>
      <c r="D9" s="21" t="s">
        <v>2</v>
      </c>
      <c r="E9" s="22">
        <f>'Form 4.7'!E10</f>
        <v>0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131"/>
    </row>
    <row r="10" spans="1:17" s="5" customFormat="1" ht="12.75">
      <c r="A10" s="24" t="s">
        <v>6</v>
      </c>
      <c r="B10" s="23"/>
      <c r="C10" s="20"/>
      <c r="D10" s="21" t="s">
        <v>2</v>
      </c>
      <c r="E10" s="22">
        <f>'Form 4.7'!E11</f>
        <v>0</v>
      </c>
      <c r="F10" s="25"/>
      <c r="G10" s="25"/>
      <c r="H10" s="25"/>
      <c r="I10" s="25"/>
      <c r="J10" s="23"/>
      <c r="K10" s="23"/>
      <c r="L10" s="23"/>
      <c r="M10" s="23"/>
      <c r="N10" s="23"/>
      <c r="O10" s="23"/>
      <c r="P10" s="23"/>
      <c r="Q10" s="131"/>
    </row>
    <row r="11" spans="1:17" s="6" customFormat="1" ht="12.75">
      <c r="A11" s="26"/>
      <c r="B11" s="27"/>
      <c r="C11" s="28"/>
      <c r="D11" s="28"/>
      <c r="E11" s="28"/>
      <c r="F11" s="29"/>
      <c r="G11" s="29"/>
      <c r="H11" s="30"/>
      <c r="I11" s="29"/>
      <c r="J11" s="27"/>
      <c r="K11" s="27"/>
      <c r="L11" s="27"/>
      <c r="M11" s="27"/>
      <c r="N11" s="27"/>
      <c r="O11" s="27"/>
      <c r="P11" s="27"/>
      <c r="Q11" s="132"/>
    </row>
    <row r="12" spans="1:17" s="7" customFormat="1" ht="20.25" customHeight="1">
      <c r="A12" s="371" t="s">
        <v>7</v>
      </c>
      <c r="B12" s="351" t="s">
        <v>55</v>
      </c>
      <c r="C12" s="352"/>
      <c r="D12" s="373" t="s">
        <v>50</v>
      </c>
      <c r="E12" s="376" t="s">
        <v>88</v>
      </c>
      <c r="F12" s="379" t="s">
        <v>12</v>
      </c>
      <c r="G12" s="357" t="s">
        <v>35</v>
      </c>
      <c r="H12" s="358"/>
      <c r="I12" s="379" t="s">
        <v>89</v>
      </c>
      <c r="J12" s="489" t="s">
        <v>90</v>
      </c>
      <c r="K12" s="490"/>
      <c r="L12" s="490"/>
      <c r="M12" s="490"/>
      <c r="N12" s="490"/>
      <c r="O12" s="490"/>
      <c r="P12" s="490"/>
      <c r="Q12" s="491"/>
    </row>
    <row r="13" spans="1:17" s="7" customFormat="1" ht="20.25" customHeight="1">
      <c r="A13" s="372"/>
      <c r="B13" s="353"/>
      <c r="C13" s="354"/>
      <c r="D13" s="374"/>
      <c r="E13" s="377"/>
      <c r="F13" s="380"/>
      <c r="G13" s="359"/>
      <c r="H13" s="360"/>
      <c r="I13" s="380"/>
      <c r="J13" s="492" t="s">
        <v>91</v>
      </c>
      <c r="K13" s="493"/>
      <c r="L13" s="496" t="s">
        <v>92</v>
      </c>
      <c r="M13" s="493"/>
      <c r="N13" s="497" t="s">
        <v>93</v>
      </c>
      <c r="O13" s="498"/>
      <c r="P13" s="492" t="s">
        <v>94</v>
      </c>
      <c r="Q13" s="499"/>
    </row>
    <row r="14" spans="1:17" s="7" customFormat="1" ht="20.25" customHeight="1">
      <c r="A14" s="372"/>
      <c r="B14" s="353"/>
      <c r="C14" s="354"/>
      <c r="D14" s="374"/>
      <c r="E14" s="377"/>
      <c r="F14" s="380"/>
      <c r="G14" s="359"/>
      <c r="H14" s="360"/>
      <c r="I14" s="380"/>
      <c r="J14" s="82" t="s">
        <v>52</v>
      </c>
      <c r="K14" s="83" t="s">
        <v>44</v>
      </c>
      <c r="L14" s="83" t="s">
        <v>52</v>
      </c>
      <c r="M14" s="83" t="s">
        <v>44</v>
      </c>
      <c r="N14" s="83" t="s">
        <v>52</v>
      </c>
      <c r="O14" s="84" t="s">
        <v>44</v>
      </c>
      <c r="P14" s="30" t="s">
        <v>52</v>
      </c>
      <c r="Q14" s="133" t="s">
        <v>44</v>
      </c>
    </row>
    <row r="15" spans="1:17" s="7" customFormat="1" ht="20.25" customHeight="1">
      <c r="A15" s="31"/>
      <c r="B15" s="395" t="s">
        <v>20</v>
      </c>
      <c r="C15" s="396"/>
      <c r="D15" s="322" t="s">
        <v>21</v>
      </c>
      <c r="E15" s="323" t="s">
        <v>22</v>
      </c>
      <c r="F15" s="322" t="s">
        <v>23</v>
      </c>
      <c r="G15" s="395" t="s">
        <v>24</v>
      </c>
      <c r="H15" s="400"/>
      <c r="I15" s="322" t="s">
        <v>25</v>
      </c>
      <c r="J15" s="365" t="s">
        <v>26</v>
      </c>
      <c r="K15" s="494"/>
      <c r="L15" s="495" t="s">
        <v>27</v>
      </c>
      <c r="M15" s="494"/>
      <c r="N15" s="495" t="s">
        <v>28</v>
      </c>
      <c r="O15" s="366"/>
      <c r="P15" s="365" t="s">
        <v>29</v>
      </c>
      <c r="Q15" s="367"/>
    </row>
    <row r="16" spans="1:17" ht="12.75">
      <c r="A16" s="33"/>
      <c r="B16" s="34"/>
      <c r="C16" s="35"/>
      <c r="D16" s="36"/>
      <c r="E16" s="37"/>
      <c r="F16" s="38"/>
      <c r="G16" s="37"/>
      <c r="H16" s="39"/>
      <c r="I16" s="85"/>
      <c r="J16" s="86"/>
      <c r="K16" s="87"/>
      <c r="L16" s="87"/>
      <c r="M16" s="87"/>
      <c r="N16" s="87"/>
      <c r="O16" s="88"/>
      <c r="P16" s="89">
        <f>J16+L16+N16</f>
        <v>0</v>
      </c>
      <c r="Q16" s="134">
        <f aca="true" t="shared" si="0" ref="Q16:Q50">K16+M16+O16</f>
        <v>0</v>
      </c>
    </row>
    <row r="17" spans="1:17" ht="11.25">
      <c r="A17" s="40"/>
      <c r="B17" s="41"/>
      <c r="C17" s="42"/>
      <c r="D17" s="43"/>
      <c r="E17" s="43"/>
      <c r="F17" s="43"/>
      <c r="G17" s="44"/>
      <c r="H17" s="45"/>
      <c r="I17" s="44"/>
      <c r="J17" s="90"/>
      <c r="K17" s="91"/>
      <c r="L17" s="92"/>
      <c r="M17" s="91"/>
      <c r="N17" s="92"/>
      <c r="O17" s="93"/>
      <c r="P17" s="94">
        <f aca="true" t="shared" si="1" ref="P17:P50">J17+L17+N17</f>
        <v>0</v>
      </c>
      <c r="Q17" s="135">
        <f t="shared" si="0"/>
        <v>0</v>
      </c>
    </row>
    <row r="18" spans="1:17" ht="11.25">
      <c r="A18" s="46"/>
      <c r="B18" s="41"/>
      <c r="C18" s="47"/>
      <c r="D18" s="43"/>
      <c r="E18" s="43"/>
      <c r="F18" s="43"/>
      <c r="G18" s="44"/>
      <c r="H18" s="45"/>
      <c r="I18" s="95"/>
      <c r="J18" s="96"/>
      <c r="K18" s="92"/>
      <c r="L18" s="91"/>
      <c r="M18" s="92"/>
      <c r="N18" s="97"/>
      <c r="O18" s="98"/>
      <c r="P18" s="99">
        <f t="shared" si="1"/>
        <v>0</v>
      </c>
      <c r="Q18" s="135">
        <f t="shared" si="0"/>
        <v>0</v>
      </c>
    </row>
    <row r="19" spans="1:17" ht="11.25">
      <c r="A19" s="46"/>
      <c r="B19" s="48"/>
      <c r="C19" s="47"/>
      <c r="D19" s="43"/>
      <c r="E19" s="43"/>
      <c r="F19" s="49"/>
      <c r="G19" s="44"/>
      <c r="H19" s="45"/>
      <c r="I19" s="100"/>
      <c r="J19" s="96"/>
      <c r="K19" s="101"/>
      <c r="L19" s="91"/>
      <c r="M19" s="92"/>
      <c r="N19" s="97"/>
      <c r="O19" s="98"/>
      <c r="P19" s="99">
        <f t="shared" si="1"/>
        <v>0</v>
      </c>
      <c r="Q19" s="135">
        <f t="shared" si="0"/>
        <v>0</v>
      </c>
    </row>
    <row r="20" spans="1:17" ht="11.25">
      <c r="A20" s="46"/>
      <c r="B20" s="48"/>
      <c r="C20" s="47"/>
      <c r="D20" s="47"/>
      <c r="E20" s="47"/>
      <c r="F20" s="50"/>
      <c r="G20" s="44"/>
      <c r="H20" s="45"/>
      <c r="I20" s="102"/>
      <c r="J20" s="96"/>
      <c r="K20" s="101"/>
      <c r="L20" s="91"/>
      <c r="M20" s="92"/>
      <c r="N20" s="97"/>
      <c r="O20" s="98"/>
      <c r="P20" s="99">
        <f t="shared" si="1"/>
        <v>0</v>
      </c>
      <c r="Q20" s="135">
        <f t="shared" si="0"/>
        <v>0</v>
      </c>
    </row>
    <row r="21" spans="1:17" ht="11.25">
      <c r="A21" s="46"/>
      <c r="B21" s="48"/>
      <c r="C21" s="47"/>
      <c r="D21" s="47"/>
      <c r="E21" s="47"/>
      <c r="F21" s="49"/>
      <c r="G21" s="44"/>
      <c r="H21" s="45"/>
      <c r="I21" s="100"/>
      <c r="J21" s="96"/>
      <c r="K21" s="101"/>
      <c r="L21" s="91"/>
      <c r="M21" s="92"/>
      <c r="N21" s="97"/>
      <c r="O21" s="98"/>
      <c r="P21" s="99">
        <f t="shared" si="1"/>
        <v>0</v>
      </c>
      <c r="Q21" s="135">
        <f t="shared" si="0"/>
        <v>0</v>
      </c>
    </row>
    <row r="22" spans="1:17" ht="11.25">
      <c r="A22" s="46"/>
      <c r="B22" s="48"/>
      <c r="C22" s="47"/>
      <c r="D22" s="47"/>
      <c r="E22" s="47"/>
      <c r="F22" s="49"/>
      <c r="G22" s="44"/>
      <c r="H22" s="45"/>
      <c r="I22" s="100"/>
      <c r="J22" s="96"/>
      <c r="K22" s="92"/>
      <c r="L22" s="91"/>
      <c r="M22" s="101"/>
      <c r="N22" s="97"/>
      <c r="O22" s="98"/>
      <c r="P22" s="99">
        <f t="shared" si="1"/>
        <v>0</v>
      </c>
      <c r="Q22" s="135">
        <f t="shared" si="0"/>
        <v>0</v>
      </c>
    </row>
    <row r="23" spans="1:17" ht="11.25">
      <c r="A23" s="46"/>
      <c r="B23" s="48"/>
      <c r="C23" s="47"/>
      <c r="D23" s="47"/>
      <c r="E23" s="47"/>
      <c r="F23" s="49"/>
      <c r="G23" s="44"/>
      <c r="H23" s="45"/>
      <c r="I23" s="100"/>
      <c r="J23" s="96"/>
      <c r="K23" s="92"/>
      <c r="L23" s="91"/>
      <c r="M23" s="92"/>
      <c r="N23" s="97"/>
      <c r="O23" s="98"/>
      <c r="P23" s="99">
        <f t="shared" si="1"/>
        <v>0</v>
      </c>
      <c r="Q23" s="135">
        <f t="shared" si="0"/>
        <v>0</v>
      </c>
    </row>
    <row r="24" spans="1:17" ht="11.25">
      <c r="A24" s="46"/>
      <c r="B24" s="48"/>
      <c r="C24" s="47"/>
      <c r="D24" s="47"/>
      <c r="E24" s="47"/>
      <c r="F24" s="51"/>
      <c r="G24" s="44"/>
      <c r="H24" s="45"/>
      <c r="I24" s="103"/>
      <c r="J24" s="96"/>
      <c r="K24" s="92"/>
      <c r="L24" s="91"/>
      <c r="M24" s="92"/>
      <c r="N24" s="97"/>
      <c r="O24" s="98"/>
      <c r="P24" s="99">
        <f t="shared" si="1"/>
        <v>0</v>
      </c>
      <c r="Q24" s="135">
        <f t="shared" si="0"/>
        <v>0</v>
      </c>
    </row>
    <row r="25" spans="1:17" ht="12">
      <c r="A25" s="52"/>
      <c r="B25" s="53"/>
      <c r="C25" s="54"/>
      <c r="D25" s="47"/>
      <c r="E25" s="47"/>
      <c r="F25" s="51"/>
      <c r="G25" s="44"/>
      <c r="H25" s="45"/>
      <c r="I25" s="103"/>
      <c r="J25" s="104"/>
      <c r="K25" s="105"/>
      <c r="L25" s="101"/>
      <c r="M25" s="105"/>
      <c r="N25" s="106"/>
      <c r="O25" s="107"/>
      <c r="P25" s="108">
        <f t="shared" si="1"/>
        <v>0</v>
      </c>
      <c r="Q25" s="136">
        <f t="shared" si="0"/>
        <v>0</v>
      </c>
    </row>
    <row r="26" spans="1:17" ht="11.25">
      <c r="A26" s="46"/>
      <c r="B26" s="41"/>
      <c r="C26" s="47"/>
      <c r="D26" s="43"/>
      <c r="E26" s="43"/>
      <c r="F26" s="43"/>
      <c r="G26" s="44"/>
      <c r="H26" s="45"/>
      <c r="I26" s="95"/>
      <c r="J26" s="96"/>
      <c r="K26" s="92"/>
      <c r="L26" s="91"/>
      <c r="M26" s="92"/>
      <c r="N26" s="97"/>
      <c r="O26" s="98"/>
      <c r="P26" s="99">
        <f t="shared" si="1"/>
        <v>0</v>
      </c>
      <c r="Q26" s="135">
        <f t="shared" si="0"/>
        <v>0</v>
      </c>
    </row>
    <row r="27" spans="1:17" ht="12">
      <c r="A27" s="55"/>
      <c r="B27" s="56"/>
      <c r="C27" s="42"/>
      <c r="D27" s="47"/>
      <c r="E27" s="47"/>
      <c r="F27" s="57"/>
      <c r="G27" s="44"/>
      <c r="H27" s="45"/>
      <c r="I27" s="109"/>
      <c r="J27" s="104"/>
      <c r="K27" s="105"/>
      <c r="L27" s="110"/>
      <c r="M27" s="105"/>
      <c r="N27" s="111"/>
      <c r="O27" s="107"/>
      <c r="P27" s="112">
        <f t="shared" si="1"/>
        <v>0</v>
      </c>
      <c r="Q27" s="136">
        <f t="shared" si="0"/>
        <v>0</v>
      </c>
    </row>
    <row r="28" spans="1:17" ht="12">
      <c r="A28" s="55"/>
      <c r="B28" s="56"/>
      <c r="C28" s="47"/>
      <c r="D28" s="47"/>
      <c r="E28" s="43"/>
      <c r="F28" s="57"/>
      <c r="G28" s="44"/>
      <c r="H28" s="45"/>
      <c r="I28" s="109"/>
      <c r="J28" s="104"/>
      <c r="K28" s="105"/>
      <c r="L28" s="110"/>
      <c r="M28" s="105"/>
      <c r="N28" s="113"/>
      <c r="O28" s="107"/>
      <c r="P28" s="108">
        <f t="shared" si="1"/>
        <v>0</v>
      </c>
      <c r="Q28" s="136">
        <f t="shared" si="0"/>
        <v>0</v>
      </c>
    </row>
    <row r="29" spans="1:17" ht="12">
      <c r="A29" s="55"/>
      <c r="B29" s="56"/>
      <c r="C29" s="47"/>
      <c r="D29" s="47"/>
      <c r="E29" s="43"/>
      <c r="F29" s="57"/>
      <c r="G29" s="44"/>
      <c r="H29" s="45"/>
      <c r="I29" s="109"/>
      <c r="J29" s="104"/>
      <c r="K29" s="105"/>
      <c r="L29" s="110"/>
      <c r="M29" s="105"/>
      <c r="N29" s="113"/>
      <c r="O29" s="107"/>
      <c r="P29" s="108">
        <f t="shared" si="1"/>
        <v>0</v>
      </c>
      <c r="Q29" s="136">
        <f t="shared" si="0"/>
        <v>0</v>
      </c>
    </row>
    <row r="30" spans="1:17" ht="12.75" customHeight="1">
      <c r="A30" s="58"/>
      <c r="B30" s="59"/>
      <c r="C30" s="60"/>
      <c r="D30" s="47"/>
      <c r="E30" s="43"/>
      <c r="F30" s="57"/>
      <c r="G30" s="44"/>
      <c r="H30" s="45"/>
      <c r="I30" s="114"/>
      <c r="J30" s="115"/>
      <c r="K30" s="105"/>
      <c r="L30" s="116"/>
      <c r="M30" s="105"/>
      <c r="N30" s="111"/>
      <c r="O30" s="107"/>
      <c r="P30" s="112">
        <f t="shared" si="1"/>
        <v>0</v>
      </c>
      <c r="Q30" s="136">
        <f t="shared" si="0"/>
        <v>0</v>
      </c>
    </row>
    <row r="31" spans="1:17" ht="11.25" customHeight="1">
      <c r="A31" s="55"/>
      <c r="B31" s="56"/>
      <c r="C31" s="42"/>
      <c r="D31" s="47"/>
      <c r="E31" s="43"/>
      <c r="F31" s="57"/>
      <c r="G31" s="44"/>
      <c r="H31" s="45"/>
      <c r="I31" s="109"/>
      <c r="J31" s="117"/>
      <c r="K31" s="105"/>
      <c r="L31" s="110"/>
      <c r="M31" s="105"/>
      <c r="N31" s="113"/>
      <c r="O31" s="107"/>
      <c r="P31" s="108">
        <f t="shared" si="1"/>
        <v>0</v>
      </c>
      <c r="Q31" s="136">
        <f t="shared" si="0"/>
        <v>0</v>
      </c>
    </row>
    <row r="32" spans="1:17" ht="12">
      <c r="A32" s="52"/>
      <c r="B32" s="53"/>
      <c r="C32" s="54"/>
      <c r="D32" s="47"/>
      <c r="E32" s="47"/>
      <c r="F32" s="51"/>
      <c r="G32" s="44"/>
      <c r="H32" s="45"/>
      <c r="I32" s="103"/>
      <c r="J32" s="104"/>
      <c r="K32" s="105"/>
      <c r="L32" s="101"/>
      <c r="M32" s="105"/>
      <c r="N32" s="106"/>
      <c r="O32" s="107"/>
      <c r="P32" s="108">
        <f t="shared" si="1"/>
        <v>0</v>
      </c>
      <c r="Q32" s="136">
        <f t="shared" si="0"/>
        <v>0</v>
      </c>
    </row>
    <row r="33" spans="1:17" ht="11.25">
      <c r="A33" s="46"/>
      <c r="B33" s="41"/>
      <c r="C33" s="47"/>
      <c r="D33" s="43"/>
      <c r="E33" s="43"/>
      <c r="F33" s="43"/>
      <c r="G33" s="44"/>
      <c r="H33" s="45"/>
      <c r="I33" s="95"/>
      <c r="J33" s="96"/>
      <c r="K33" s="92"/>
      <c r="L33" s="91"/>
      <c r="M33" s="92"/>
      <c r="N33" s="97"/>
      <c r="O33" s="98"/>
      <c r="P33" s="99">
        <f t="shared" si="1"/>
        <v>0</v>
      </c>
      <c r="Q33" s="135">
        <f t="shared" si="0"/>
        <v>0</v>
      </c>
    </row>
    <row r="34" spans="1:17" ht="11.25">
      <c r="A34" s="46"/>
      <c r="B34" s="48"/>
      <c r="C34" s="47"/>
      <c r="D34" s="43"/>
      <c r="E34" s="43"/>
      <c r="F34" s="51"/>
      <c r="G34" s="44"/>
      <c r="H34" s="45"/>
      <c r="I34" s="103"/>
      <c r="J34" s="96"/>
      <c r="K34" s="92"/>
      <c r="L34" s="91"/>
      <c r="M34" s="92"/>
      <c r="N34" s="97"/>
      <c r="O34" s="98"/>
      <c r="P34" s="99">
        <f t="shared" si="1"/>
        <v>0</v>
      </c>
      <c r="Q34" s="135">
        <f t="shared" si="0"/>
        <v>0</v>
      </c>
    </row>
    <row r="35" spans="1:17" ht="12">
      <c r="A35" s="40"/>
      <c r="B35" s="56"/>
      <c r="C35" s="42"/>
      <c r="D35" s="47"/>
      <c r="E35" s="47"/>
      <c r="F35" s="51"/>
      <c r="G35" s="44"/>
      <c r="H35" s="45"/>
      <c r="I35" s="103"/>
      <c r="J35" s="117"/>
      <c r="K35" s="105"/>
      <c r="L35" s="110"/>
      <c r="M35" s="105"/>
      <c r="N35" s="111"/>
      <c r="O35" s="107"/>
      <c r="P35" s="112">
        <f t="shared" si="1"/>
        <v>0</v>
      </c>
      <c r="Q35" s="136">
        <f t="shared" si="0"/>
        <v>0</v>
      </c>
    </row>
    <row r="36" spans="1:17" ht="12">
      <c r="A36" s="52"/>
      <c r="B36" s="61"/>
      <c r="C36" s="42"/>
      <c r="D36" s="47"/>
      <c r="E36" s="43"/>
      <c r="F36" s="51"/>
      <c r="G36" s="44"/>
      <c r="H36" s="45"/>
      <c r="I36" s="103"/>
      <c r="J36" s="117"/>
      <c r="K36" s="105"/>
      <c r="L36" s="110"/>
      <c r="M36" s="105"/>
      <c r="N36" s="113"/>
      <c r="O36" s="107"/>
      <c r="P36" s="108">
        <f t="shared" si="1"/>
        <v>0</v>
      </c>
      <c r="Q36" s="136">
        <f t="shared" si="0"/>
        <v>0</v>
      </c>
    </row>
    <row r="37" spans="1:17" ht="12.75" customHeight="1">
      <c r="A37" s="62"/>
      <c r="B37" s="59"/>
      <c r="C37" s="54"/>
      <c r="D37" s="47"/>
      <c r="E37" s="43"/>
      <c r="F37" s="51"/>
      <c r="G37" s="44"/>
      <c r="H37" s="45"/>
      <c r="I37" s="103"/>
      <c r="J37" s="117"/>
      <c r="K37" s="105"/>
      <c r="L37" s="116"/>
      <c r="M37" s="105"/>
      <c r="N37" s="111"/>
      <c r="O37" s="107"/>
      <c r="P37" s="112">
        <f t="shared" si="1"/>
        <v>0</v>
      </c>
      <c r="Q37" s="136">
        <f t="shared" si="0"/>
        <v>0</v>
      </c>
    </row>
    <row r="38" spans="1:17" ht="11.25" customHeight="1">
      <c r="A38" s="52"/>
      <c r="B38" s="61"/>
      <c r="C38" s="42"/>
      <c r="D38" s="47"/>
      <c r="E38" s="43"/>
      <c r="F38" s="51"/>
      <c r="G38" s="44"/>
      <c r="H38" s="45"/>
      <c r="I38" s="103"/>
      <c r="J38" s="117"/>
      <c r="K38" s="105"/>
      <c r="L38" s="110"/>
      <c r="M38" s="105"/>
      <c r="N38" s="113"/>
      <c r="O38" s="107"/>
      <c r="P38" s="108">
        <f t="shared" si="1"/>
        <v>0</v>
      </c>
      <c r="Q38" s="136">
        <f t="shared" si="0"/>
        <v>0</v>
      </c>
    </row>
    <row r="39" spans="1:17" ht="12">
      <c r="A39" s="40"/>
      <c r="B39" s="56"/>
      <c r="C39" s="42"/>
      <c r="D39" s="47"/>
      <c r="E39" s="47"/>
      <c r="F39" s="51"/>
      <c r="G39" s="44"/>
      <c r="H39" s="45"/>
      <c r="I39" s="103"/>
      <c r="J39" s="117"/>
      <c r="K39" s="105"/>
      <c r="L39" s="110"/>
      <c r="M39" s="105"/>
      <c r="N39" s="118"/>
      <c r="O39" s="107"/>
      <c r="P39" s="108">
        <f t="shared" si="1"/>
        <v>0</v>
      </c>
      <c r="Q39" s="136">
        <f t="shared" si="0"/>
        <v>0</v>
      </c>
    </row>
    <row r="40" spans="1:17" ht="11.25" customHeight="1">
      <c r="A40" s="52"/>
      <c r="B40" s="61"/>
      <c r="C40" s="42"/>
      <c r="D40" s="47"/>
      <c r="E40" s="43"/>
      <c r="F40" s="51"/>
      <c r="G40" s="44"/>
      <c r="H40" s="45"/>
      <c r="I40" s="65"/>
      <c r="J40" s="115"/>
      <c r="K40" s="105"/>
      <c r="L40" s="110"/>
      <c r="M40" s="105"/>
      <c r="N40" s="113"/>
      <c r="O40" s="107"/>
      <c r="P40" s="108">
        <f t="shared" si="1"/>
        <v>0</v>
      </c>
      <c r="Q40" s="136">
        <f t="shared" si="0"/>
        <v>0</v>
      </c>
    </row>
    <row r="41" spans="1:17" ht="12">
      <c r="A41" s="52"/>
      <c r="B41" s="53"/>
      <c r="C41" s="54"/>
      <c r="D41" s="47"/>
      <c r="E41" s="47"/>
      <c r="F41" s="51"/>
      <c r="G41" s="44"/>
      <c r="H41" s="45"/>
      <c r="I41" s="65"/>
      <c r="J41" s="119"/>
      <c r="K41" s="105"/>
      <c r="L41" s="101"/>
      <c r="M41" s="105"/>
      <c r="N41" s="106"/>
      <c r="O41" s="107"/>
      <c r="P41" s="108">
        <f t="shared" si="1"/>
        <v>0</v>
      </c>
      <c r="Q41" s="136">
        <f t="shared" si="0"/>
        <v>0</v>
      </c>
    </row>
    <row r="42" spans="1:17" ht="11.25">
      <c r="A42" s="52"/>
      <c r="B42" s="41"/>
      <c r="C42" s="42"/>
      <c r="D42" s="63"/>
      <c r="E42" s="64"/>
      <c r="F42" s="65"/>
      <c r="G42" s="66"/>
      <c r="H42" s="67"/>
      <c r="I42" s="65"/>
      <c r="J42" s="120"/>
      <c r="K42" s="110"/>
      <c r="L42" s="110"/>
      <c r="M42" s="91"/>
      <c r="N42" s="110"/>
      <c r="O42" s="121"/>
      <c r="P42" s="94">
        <f t="shared" si="1"/>
        <v>0</v>
      </c>
      <c r="Q42" s="135">
        <f t="shared" si="0"/>
        <v>0</v>
      </c>
    </row>
    <row r="43" spans="1:17" ht="11.25">
      <c r="A43" s="52"/>
      <c r="B43" s="41"/>
      <c r="C43" s="42"/>
      <c r="D43" s="63"/>
      <c r="E43" s="64"/>
      <c r="F43" s="65"/>
      <c r="G43" s="66"/>
      <c r="H43" s="67"/>
      <c r="I43" s="65"/>
      <c r="J43" s="120"/>
      <c r="K43" s="110"/>
      <c r="L43" s="110"/>
      <c r="M43" s="91"/>
      <c r="N43" s="110"/>
      <c r="O43" s="121"/>
      <c r="P43" s="94">
        <f t="shared" si="1"/>
        <v>0</v>
      </c>
      <c r="Q43" s="135">
        <f t="shared" si="0"/>
        <v>0</v>
      </c>
    </row>
    <row r="44" spans="1:17" ht="11.25">
      <c r="A44" s="68"/>
      <c r="B44" s="41"/>
      <c r="C44" s="42"/>
      <c r="D44" s="63"/>
      <c r="E44" s="43"/>
      <c r="F44" s="65"/>
      <c r="G44" s="66"/>
      <c r="H44" s="67"/>
      <c r="I44" s="65"/>
      <c r="J44" s="120"/>
      <c r="K44" s="101"/>
      <c r="L44" s="101"/>
      <c r="M44" s="101"/>
      <c r="N44" s="101"/>
      <c r="O44" s="122"/>
      <c r="P44" s="94">
        <f t="shared" si="1"/>
        <v>0</v>
      </c>
      <c r="Q44" s="135">
        <f t="shared" si="0"/>
        <v>0</v>
      </c>
    </row>
    <row r="45" spans="1:17" ht="12">
      <c r="A45" s="52"/>
      <c r="B45" s="61"/>
      <c r="C45" s="42"/>
      <c r="D45" s="47"/>
      <c r="E45" s="43"/>
      <c r="F45" s="51"/>
      <c r="G45" s="44"/>
      <c r="H45" s="45"/>
      <c r="I45" s="65"/>
      <c r="J45" s="115"/>
      <c r="K45" s="105"/>
      <c r="L45" s="110"/>
      <c r="M45" s="105"/>
      <c r="N45" s="113"/>
      <c r="O45" s="107"/>
      <c r="P45" s="108">
        <f t="shared" si="1"/>
        <v>0</v>
      </c>
      <c r="Q45" s="136">
        <f t="shared" si="0"/>
        <v>0</v>
      </c>
    </row>
    <row r="46" spans="1:17" ht="12">
      <c r="A46" s="52"/>
      <c r="B46" s="61"/>
      <c r="C46" s="42"/>
      <c r="D46" s="47"/>
      <c r="E46" s="43"/>
      <c r="F46" s="51"/>
      <c r="G46" s="44"/>
      <c r="H46" s="45"/>
      <c r="I46" s="65"/>
      <c r="J46" s="115"/>
      <c r="K46" s="105"/>
      <c r="L46" s="110"/>
      <c r="M46" s="105"/>
      <c r="N46" s="113"/>
      <c r="O46" s="107"/>
      <c r="P46" s="108">
        <f t="shared" si="1"/>
        <v>0</v>
      </c>
      <c r="Q46" s="136">
        <f t="shared" si="0"/>
        <v>0</v>
      </c>
    </row>
    <row r="47" spans="1:17" ht="12">
      <c r="A47" s="68"/>
      <c r="B47" s="56"/>
      <c r="C47" s="42"/>
      <c r="D47" s="47"/>
      <c r="E47" s="43"/>
      <c r="F47" s="51"/>
      <c r="G47" s="44"/>
      <c r="H47" s="45"/>
      <c r="I47" s="65"/>
      <c r="J47" s="115"/>
      <c r="K47" s="105"/>
      <c r="L47" s="110"/>
      <c r="M47" s="105"/>
      <c r="N47" s="116"/>
      <c r="O47" s="107"/>
      <c r="P47" s="112">
        <f t="shared" si="1"/>
        <v>0</v>
      </c>
      <c r="Q47" s="136">
        <f t="shared" si="0"/>
        <v>0</v>
      </c>
    </row>
    <row r="48" spans="1:17" ht="12">
      <c r="A48" s="40"/>
      <c r="B48" s="56"/>
      <c r="C48" s="42"/>
      <c r="D48" s="47"/>
      <c r="E48" s="47"/>
      <c r="F48" s="51"/>
      <c r="G48" s="44"/>
      <c r="H48" s="45"/>
      <c r="I48" s="65"/>
      <c r="J48" s="115"/>
      <c r="K48" s="105"/>
      <c r="L48" s="110"/>
      <c r="M48" s="105"/>
      <c r="N48" s="118"/>
      <c r="O48" s="107"/>
      <c r="P48" s="108">
        <f t="shared" si="1"/>
        <v>0</v>
      </c>
      <c r="Q48" s="136">
        <f t="shared" si="0"/>
        <v>0</v>
      </c>
    </row>
    <row r="49" spans="1:17" ht="11.25" customHeight="1">
      <c r="A49" s="52"/>
      <c r="B49" s="61"/>
      <c r="C49" s="42"/>
      <c r="D49" s="47"/>
      <c r="E49" s="43"/>
      <c r="F49" s="51"/>
      <c r="G49" s="44"/>
      <c r="H49" s="45"/>
      <c r="I49" s="65"/>
      <c r="J49" s="115"/>
      <c r="K49" s="105"/>
      <c r="L49" s="110"/>
      <c r="M49" s="105"/>
      <c r="N49" s="113"/>
      <c r="O49" s="107"/>
      <c r="P49" s="108">
        <f t="shared" si="1"/>
        <v>0</v>
      </c>
      <c r="Q49" s="136">
        <f t="shared" si="0"/>
        <v>0</v>
      </c>
    </row>
    <row r="50" spans="1:17" ht="12">
      <c r="A50" s="69"/>
      <c r="B50" s="70"/>
      <c r="C50" s="71"/>
      <c r="D50" s="72"/>
      <c r="E50" s="72"/>
      <c r="F50" s="73"/>
      <c r="G50" s="74"/>
      <c r="H50" s="75"/>
      <c r="I50" s="123"/>
      <c r="J50" s="124"/>
      <c r="K50" s="125"/>
      <c r="L50" s="126"/>
      <c r="M50" s="125"/>
      <c r="N50" s="127"/>
      <c r="O50" s="128"/>
      <c r="P50" s="129">
        <f t="shared" si="1"/>
        <v>0</v>
      </c>
      <c r="Q50" s="137">
        <f t="shared" si="0"/>
        <v>0</v>
      </c>
    </row>
    <row r="53" spans="2:3" ht="11.25">
      <c r="B53" s="76"/>
      <c r="C53" s="77"/>
    </row>
    <row r="54" spans="2:3" ht="11.25">
      <c r="B54" s="78"/>
      <c r="C54" s="79"/>
    </row>
    <row r="55" spans="2:3" ht="11.25">
      <c r="B55" s="78"/>
      <c r="C55" s="79"/>
    </row>
    <row r="56" spans="2:3" ht="11.25">
      <c r="B56" s="78"/>
      <c r="C56" s="79"/>
    </row>
  </sheetData>
  <sheetProtection/>
  <mergeCells count="21">
    <mergeCell ref="P13:Q13"/>
    <mergeCell ref="G15:H15"/>
    <mergeCell ref="L15:M15"/>
    <mergeCell ref="L13:M13"/>
    <mergeCell ref="I12:I14"/>
    <mergeCell ref="A12:A14"/>
    <mergeCell ref="P15:Q15"/>
    <mergeCell ref="F12:F14"/>
    <mergeCell ref="B15:C15"/>
    <mergeCell ref="B12:C14"/>
    <mergeCell ref="N13:O13"/>
    <mergeCell ref="P1:Q1"/>
    <mergeCell ref="A2:Q2"/>
    <mergeCell ref="A3:Q3"/>
    <mergeCell ref="J12:Q12"/>
    <mergeCell ref="J13:K13"/>
    <mergeCell ref="J15:K15"/>
    <mergeCell ref="E12:E14"/>
    <mergeCell ref="N15:O15"/>
    <mergeCell ref="D12:D14"/>
    <mergeCell ref="G12:H14"/>
  </mergeCells>
  <printOptions/>
  <pageMargins left="0.2" right="0.23958333333333334" top="0.30972222222222223" bottom="0.30972222222222223" header="0.2" footer="0.20972222222222223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ISB</dc:creator>
  <cp:keywords/>
  <dc:description/>
  <cp:lastModifiedBy>Imron Pratama</cp:lastModifiedBy>
  <cp:lastPrinted>2015-05-20T17:10:27Z</cp:lastPrinted>
  <dcterms:created xsi:type="dcterms:W3CDTF">2000-03-28T04:35:40Z</dcterms:created>
  <dcterms:modified xsi:type="dcterms:W3CDTF">2023-11-03T01:13:45Z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1033-9.1.0.4514</vt:lpwstr>
  </property>
</Properties>
</file>