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D:\Kumpulan file\HASIL REVIU PENGADAAN 2022\Civil Planning\P02220253 PENGADAAN JASA PRESERVASI JALAN ASPAL DI AREA FENI PLANT DAN GEOMIN\Lelang\"/>
    </mc:Choice>
  </mc:AlternateContent>
  <xr:revisionPtr revIDLastSave="0" documentId="13_ncr:1_{BC4EB26C-AF8C-4F2F-9D1F-481A50D5D949}" xr6:coauthVersionLast="47" xr6:coauthVersionMax="47" xr10:uidLastSave="{00000000-0000-0000-0000-000000000000}"/>
  <bookViews>
    <workbookView xWindow="-120" yWindow="-120" windowWidth="20730" windowHeight="11310" xr2:uid="{00000000-000D-0000-FFFF-FFFF00000000}"/>
  </bookViews>
  <sheets>
    <sheet name="BOQ" sheetId="1" r:id="rId1"/>
    <sheet name="SPEKTEK"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_______gk2" hidden="1">#REF!</definedName>
    <definedName name="________gk2" hidden="1">#REF!</definedName>
    <definedName name="_______gk2" hidden="1">#REF!</definedName>
    <definedName name="______gk2" hidden="1">#REF!</definedName>
    <definedName name="_____gk2" hidden="1">#REF!</definedName>
    <definedName name="____DIV1">#REF!</definedName>
    <definedName name="____DIV10">#REF!</definedName>
    <definedName name="____DIV11">#REF!</definedName>
    <definedName name="____DIV2">#REF!</definedName>
    <definedName name="____DIV3">#REF!</definedName>
    <definedName name="____DIV4">#REF!</definedName>
    <definedName name="____DIV5">#REF!</definedName>
    <definedName name="____DIV6">#REF!</definedName>
    <definedName name="____DIV7">#REF!</definedName>
    <definedName name="____DIV8">#REF!</definedName>
    <definedName name="____DIV9">#REF!</definedName>
    <definedName name="____EEE09">#REF!</definedName>
    <definedName name="____EEE13">#REF!</definedName>
    <definedName name="____EEE15">#REF!</definedName>
    <definedName name="____EEE19">#REF!</definedName>
    <definedName name="____EEE23">#REF!</definedName>
    <definedName name="____gk2" hidden="1">#REF!</definedName>
    <definedName name="____HAL1">#REF!</definedName>
    <definedName name="____HAL2">#REF!</definedName>
    <definedName name="____HAL3">#REF!</definedName>
    <definedName name="____HAL4">#REF!</definedName>
    <definedName name="____HAL5">#REF!</definedName>
    <definedName name="____HAL6">#REF!</definedName>
    <definedName name="____HAL7">#REF!</definedName>
    <definedName name="____HAL8">#REF!</definedName>
    <definedName name="____LLL01">#REF!</definedName>
    <definedName name="____LLL02">#REF!</definedName>
    <definedName name="____LLL03">#REF!</definedName>
    <definedName name="____LLL11">#REF!</definedName>
    <definedName name="___DIV1">#REF!</definedName>
    <definedName name="___DIV10">#REF!</definedName>
    <definedName name="___DIV11">#REF!</definedName>
    <definedName name="___DIV2">#REF!</definedName>
    <definedName name="___DIV3">#REF!</definedName>
    <definedName name="___DIV4">#REF!</definedName>
    <definedName name="___DIV5">#REF!</definedName>
    <definedName name="___DIV6">#REF!</definedName>
    <definedName name="___DIV7">#REF!</definedName>
    <definedName name="___DIV8">#REF!</definedName>
    <definedName name="___DIV9">#REF!</definedName>
    <definedName name="___EEE09">#REF!</definedName>
    <definedName name="___EEE13">#REF!</definedName>
    <definedName name="___EEE15">#REF!</definedName>
    <definedName name="___EEE19">#REF!</definedName>
    <definedName name="___EEE23">#REF!</definedName>
    <definedName name="___gk2" hidden="1">#REF!</definedName>
    <definedName name="___HAL1">#REF!</definedName>
    <definedName name="___HAL2">#REF!</definedName>
    <definedName name="___HAL3">#REF!</definedName>
    <definedName name="___HAL4">#REF!</definedName>
    <definedName name="___HAL5">#REF!</definedName>
    <definedName name="___HAL6">#REF!</definedName>
    <definedName name="___HAL7">#REF!</definedName>
    <definedName name="___HAL8">#REF!</definedName>
    <definedName name="___LLL01">#REF!</definedName>
    <definedName name="___LLL02">#REF!</definedName>
    <definedName name="___LLL03">#REF!</definedName>
    <definedName name="___LLL11">#REF!</definedName>
    <definedName name="__123Graph_A" hidden="1">[1]AC!#REF!</definedName>
    <definedName name="__123Graph_B" hidden="1">[1]AC!#REF!</definedName>
    <definedName name="__123Graph_C" hidden="1">[1]AC!#REF!</definedName>
    <definedName name="__123Graph_D" hidden="1">'[2]RAB AR&amp;STR'!#REF!</definedName>
    <definedName name="__123Graph_E" hidden="1">[1]AC!#REF!</definedName>
    <definedName name="__123Graph_F" hidden="1">[3]ESCON!#REF!</definedName>
    <definedName name="__123Graph_X" hidden="1">[1]AC!#REF!</definedName>
    <definedName name="__DIV1">#REF!</definedName>
    <definedName name="__DIV10">#REF!</definedName>
    <definedName name="__DIV11">#REF!</definedName>
    <definedName name="__DIV2">#REF!</definedName>
    <definedName name="__DIV3">#REF!</definedName>
    <definedName name="__DIV4">#REF!</definedName>
    <definedName name="__DIV5">#REF!</definedName>
    <definedName name="__DIV6">#REF!</definedName>
    <definedName name="__DIV7">#REF!</definedName>
    <definedName name="__DIV8">#REF!</definedName>
    <definedName name="__DIV9">#REF!</definedName>
    <definedName name="__EEE01">#REF!</definedName>
    <definedName name="__EEE02">#REF!</definedName>
    <definedName name="__EEE03">#REF!</definedName>
    <definedName name="__EEE04">#REF!</definedName>
    <definedName name="__EEE05">#REF!</definedName>
    <definedName name="__EEE06">#REF!</definedName>
    <definedName name="__EEE07">#REF!</definedName>
    <definedName name="__EEE08">#REF!</definedName>
    <definedName name="__EEE09">#REF!</definedName>
    <definedName name="__EEE10">#REF!</definedName>
    <definedName name="__EEE11">#REF!</definedName>
    <definedName name="__EEE12">#REF!</definedName>
    <definedName name="__EEE13">#REF!</definedName>
    <definedName name="__EEE14">#REF!</definedName>
    <definedName name="__EEE15">#REF!</definedName>
    <definedName name="__EEE16">#REF!</definedName>
    <definedName name="__EEE17">#REF!</definedName>
    <definedName name="__EEE18">#REF!</definedName>
    <definedName name="__EEE19">#REF!</definedName>
    <definedName name="__EEE20">#REF!</definedName>
    <definedName name="__EEE21">#REF!</definedName>
    <definedName name="__EEE22">#REF!</definedName>
    <definedName name="__EEE23">#REF!</definedName>
    <definedName name="__EEE24">#REF!</definedName>
    <definedName name="__EEE25">#REF!</definedName>
    <definedName name="__EEE26">#REF!</definedName>
    <definedName name="__EEE27">#REF!</definedName>
    <definedName name="__EEE28">#REF!</definedName>
    <definedName name="__EEE29">#REF!</definedName>
    <definedName name="__EEE30">#REF!</definedName>
    <definedName name="__EEE31">#REF!</definedName>
    <definedName name="__EEE32">#REF!</definedName>
    <definedName name="__EEE33">#REF!</definedName>
    <definedName name="__gk2" hidden="1">#REF!</definedName>
    <definedName name="__HAL1">#REF!</definedName>
    <definedName name="__HAL2">#REF!</definedName>
    <definedName name="__HAL3">#REF!</definedName>
    <definedName name="__HAL4">#REF!</definedName>
    <definedName name="__HAL5">#REF!</definedName>
    <definedName name="__HAL6">#REF!</definedName>
    <definedName name="__HAL7">#REF!</definedName>
    <definedName name="__HAL8">#REF!</definedName>
    <definedName name="__LLL01">#REF!</definedName>
    <definedName name="__LLL02">#REF!</definedName>
    <definedName name="__LLL03">#REF!</definedName>
    <definedName name="__LLL04">#REF!</definedName>
    <definedName name="__LLL05">#REF!</definedName>
    <definedName name="__LLL06">#REF!</definedName>
    <definedName name="__LLL07">#REF!</definedName>
    <definedName name="__LLL08">#REF!</definedName>
    <definedName name="__LLL09">#REF!</definedName>
    <definedName name="__LLL10">#REF!</definedName>
    <definedName name="__LLL11">#REF!</definedName>
    <definedName name="__MDE01">#REF!</definedName>
    <definedName name="__MDE02">#REF!</definedName>
    <definedName name="__MDE03">#REF!</definedName>
    <definedName name="__MDE04">#REF!</definedName>
    <definedName name="__MDE05">#REF!</definedName>
    <definedName name="__MDE06">#REF!</definedName>
    <definedName name="__MDE07">#REF!</definedName>
    <definedName name="__MDE08">#REF!</definedName>
    <definedName name="__MDE09">#REF!</definedName>
    <definedName name="__MDE10">#REF!</definedName>
    <definedName name="__MDE11">#REF!</definedName>
    <definedName name="__MDE12">#REF!</definedName>
    <definedName name="__MDE13">#REF!</definedName>
    <definedName name="__MDE14">#REF!</definedName>
    <definedName name="__MDE15">#REF!</definedName>
    <definedName name="__MDE16">#REF!</definedName>
    <definedName name="__MDE17">#REF!</definedName>
    <definedName name="__MDE18">#REF!</definedName>
    <definedName name="__MDE19">#REF!</definedName>
    <definedName name="__MDE20">#REF!</definedName>
    <definedName name="__MDE21">#REF!</definedName>
    <definedName name="__MDE22">#REF!</definedName>
    <definedName name="__MDE23">#REF!</definedName>
    <definedName name="__MDE24">#REF!</definedName>
    <definedName name="__MDE25">#REF!</definedName>
    <definedName name="__MDE26">#REF!</definedName>
    <definedName name="__MDE27">#REF!</definedName>
    <definedName name="__MDE28">#REF!</definedName>
    <definedName name="__MDE29">#REF!</definedName>
    <definedName name="__MDE30">#REF!</definedName>
    <definedName name="__MDE31">#REF!</definedName>
    <definedName name="__MDE32">#REF!</definedName>
    <definedName name="__MDE33">#REF!</definedName>
    <definedName name="__MDE34">#REF!</definedName>
    <definedName name="__MDE35">#REF!</definedName>
    <definedName name="__MDE36">#REF!</definedName>
    <definedName name="__MDE37">#REF!</definedName>
    <definedName name="__MDE38">#REF!</definedName>
    <definedName name="__MDE39">#REF!</definedName>
    <definedName name="__MDE40">#REF!</definedName>
    <definedName name="__MDE41">#REF!</definedName>
    <definedName name="__MDE42">#REF!</definedName>
    <definedName name="__MDE43">#REF!</definedName>
    <definedName name="__MDE44">#REF!</definedName>
    <definedName name="__MDE45">#REF!</definedName>
    <definedName name="__MDE46">#REF!</definedName>
    <definedName name="__MDE47">#REF!</definedName>
    <definedName name="__MDE48">#REF!</definedName>
    <definedName name="__MDE49">#REF!</definedName>
    <definedName name="__MDE50">#REF!</definedName>
    <definedName name="__MDE51">#REF!</definedName>
    <definedName name="__MDE52">#REF!</definedName>
    <definedName name="__MDE53">#REF!</definedName>
    <definedName name="__MDE54">#REF!</definedName>
    <definedName name="__MDE55">#REF!</definedName>
    <definedName name="__MDE56">#REF!</definedName>
    <definedName name="__MDE57">#REF!</definedName>
    <definedName name="__MDE58">#REF!</definedName>
    <definedName name="__MDE59">#REF!</definedName>
    <definedName name="__MDE60">#REF!</definedName>
    <definedName name="__MDE61">#REF!</definedName>
    <definedName name="__MDE62">#REF!</definedName>
    <definedName name="__MDE63">#REF!</definedName>
    <definedName name="__MDE64">#REF!</definedName>
    <definedName name="__MDE65">#REF!</definedName>
    <definedName name="__MDE66">#REF!</definedName>
    <definedName name="__MDE67">#REF!</definedName>
    <definedName name="__MDE68">#REF!</definedName>
    <definedName name="__ME01">#REF!</definedName>
    <definedName name="__ME02">#REF!</definedName>
    <definedName name="__ME03">#REF!</definedName>
    <definedName name="__ME04">#REF!</definedName>
    <definedName name="__ME05">#REF!</definedName>
    <definedName name="__ME06">#REF!</definedName>
    <definedName name="__ME07">#REF!</definedName>
    <definedName name="__ME08">#REF!</definedName>
    <definedName name="__ME09">#REF!</definedName>
    <definedName name="__ME10">#REF!</definedName>
    <definedName name="__ME11">#REF!</definedName>
    <definedName name="__ME12">#REF!</definedName>
    <definedName name="__ME13">#REF!</definedName>
    <definedName name="__ME14">#REF!</definedName>
    <definedName name="__ME15">#REF!</definedName>
    <definedName name="__ME16">#REF!</definedName>
    <definedName name="__ME17">#REF!</definedName>
    <definedName name="__ME18">#REF!</definedName>
    <definedName name="__ME19">#REF!</definedName>
    <definedName name="__ME20">#REF!</definedName>
    <definedName name="__ME21">#REF!</definedName>
    <definedName name="__ME22">#REF!</definedName>
    <definedName name="__ME23">#REF!</definedName>
    <definedName name="__ME24">#REF!</definedName>
    <definedName name="__ME25">#REF!</definedName>
    <definedName name="__ME26">#REF!</definedName>
    <definedName name="__ME27">#REF!</definedName>
    <definedName name="__ME28">#REF!</definedName>
    <definedName name="__ME29">#REF!</definedName>
    <definedName name="__ME30">#REF!</definedName>
    <definedName name="__ME31">#REF!</definedName>
    <definedName name="__ME32">#REF!</definedName>
    <definedName name="__ME33">#REF!</definedName>
    <definedName name="__ME34">#REF!</definedName>
    <definedName name="__ME35">#REF!</definedName>
    <definedName name="__ME36">#REF!</definedName>
    <definedName name="__ME37">#REF!</definedName>
    <definedName name="__ME38">#REF!</definedName>
    <definedName name="__ME39">#REF!</definedName>
    <definedName name="__ME40">#REF!</definedName>
    <definedName name="__ME41">#REF!</definedName>
    <definedName name="__ME42">#REF!</definedName>
    <definedName name="__ME43">#REF!</definedName>
    <definedName name="__ME44">#REF!</definedName>
    <definedName name="__ME45">#REF!</definedName>
    <definedName name="__ME46">#REF!</definedName>
    <definedName name="__ME47">#REF!</definedName>
    <definedName name="__ME48">#REF!</definedName>
    <definedName name="__ME49">#REF!</definedName>
    <definedName name="__ME50">#REF!</definedName>
    <definedName name="__ME51">#REF!</definedName>
    <definedName name="__ME52">#REF!</definedName>
    <definedName name="__ME53">#REF!</definedName>
    <definedName name="__ME54">#REF!</definedName>
    <definedName name="__ME55">#REF!</definedName>
    <definedName name="__ME56">#REF!</definedName>
    <definedName name="__ME57">#REF!</definedName>
    <definedName name="__ME58">#REF!</definedName>
    <definedName name="__ME59">#REF!</definedName>
    <definedName name="__ME60">#REF!</definedName>
    <definedName name="__ME61">#REF!</definedName>
    <definedName name="__ME62">#REF!</definedName>
    <definedName name="__ME63">#REF!</definedName>
    <definedName name="__ME64">#REF!</definedName>
    <definedName name="__ME65">#REF!</definedName>
    <definedName name="__ME66">#REF!</definedName>
    <definedName name="__ME67">#REF!</definedName>
    <definedName name="__ME68">#REF!</definedName>
    <definedName name="__MMM01">#REF!</definedName>
    <definedName name="__MMM02">#REF!</definedName>
    <definedName name="__MMM03">#REF!</definedName>
    <definedName name="__MMM04">#REF!</definedName>
    <definedName name="__MMM05">#REF!</definedName>
    <definedName name="__MMM06">#REF!</definedName>
    <definedName name="__MMM07">#REF!</definedName>
    <definedName name="__MMM08">#REF!</definedName>
    <definedName name="__MMM09">#REF!</definedName>
    <definedName name="__MMM10">#REF!</definedName>
    <definedName name="__MMM11">#REF!</definedName>
    <definedName name="__MMM12">#REF!</definedName>
    <definedName name="__MMM13">#REF!</definedName>
    <definedName name="__MMM14">#REF!</definedName>
    <definedName name="__MMM15">#REF!</definedName>
    <definedName name="__MMM16">#REF!</definedName>
    <definedName name="__MMM17">#REF!</definedName>
    <definedName name="__MMM18">#REF!</definedName>
    <definedName name="__MMM19">#REF!</definedName>
    <definedName name="__MMM20">#REF!</definedName>
    <definedName name="__MMM21">#REF!</definedName>
    <definedName name="__MMM22">#REF!</definedName>
    <definedName name="__MMM23">#REF!</definedName>
    <definedName name="__MMM24">#REF!</definedName>
    <definedName name="__MMM25">#REF!</definedName>
    <definedName name="__MMM26">#REF!</definedName>
    <definedName name="__MMM27">#REF!</definedName>
    <definedName name="__MMM28">#REF!</definedName>
    <definedName name="__MMM29">#REF!</definedName>
    <definedName name="__MMM30">#REF!</definedName>
    <definedName name="__MMM31">#REF!</definedName>
    <definedName name="__MMM32">#REF!</definedName>
    <definedName name="__MMM33">#REF!</definedName>
    <definedName name="__MMM34">#REF!</definedName>
    <definedName name="__MMM35">#REF!</definedName>
    <definedName name="__MMM36">#REF!</definedName>
    <definedName name="__MMM37">#REF!</definedName>
    <definedName name="__MMM38">#REF!</definedName>
    <definedName name="__MMM39">#REF!</definedName>
    <definedName name="__MMM40">#REF!</definedName>
    <definedName name="__MMM41">#REF!</definedName>
    <definedName name="__MMM411">#REF!</definedName>
    <definedName name="__MMM42">#REF!</definedName>
    <definedName name="__MMM43">#REF!</definedName>
    <definedName name="__MMM44">#REF!</definedName>
    <definedName name="__MMM45">#REF!</definedName>
    <definedName name="__MMM46">#REF!</definedName>
    <definedName name="__MMM47">#REF!</definedName>
    <definedName name="__MMM48">#REF!</definedName>
    <definedName name="__MMM49">#REF!</definedName>
    <definedName name="__MMM50">#REF!</definedName>
    <definedName name="__MMM51">#REF!</definedName>
    <definedName name="__MMM52">#REF!</definedName>
    <definedName name="__MMM53">#REF!</definedName>
    <definedName name="__MMM54">#REF!</definedName>
    <definedName name="_1">#REF!</definedName>
    <definedName name="_10">#REF!</definedName>
    <definedName name="_110">#REF!</definedName>
    <definedName name="_123" hidden="1">[1]AC!#REF!</definedName>
    <definedName name="_123Graph_F" hidden="1">[4]escon!#REF!</definedName>
    <definedName name="_2__123Graph_ACHART_1" hidden="1">'[5]Cash Flow bulanan'!$K$203:$CX$203</definedName>
    <definedName name="_210">#REF!</definedName>
    <definedName name="_224">#REF!</definedName>
    <definedName name="_225">#REF!</definedName>
    <definedName name="_310">#REF!</definedName>
    <definedName name="_410">#REF!</definedName>
    <definedName name="_424">#REF!</definedName>
    <definedName name="_5000_7_15_16" hidden="1">#REF!</definedName>
    <definedName name="_514">#REF!</definedName>
    <definedName name="_705">#REF!</definedName>
    <definedName name="_750_KVA_X_64__" hidden="1">#REF!</definedName>
    <definedName name="_8">#REF!</definedName>
    <definedName name="_9">#REF!</definedName>
    <definedName name="_ARM2">#REF!</definedName>
    <definedName name="_Dist_Bin" hidden="1">[6]H.Satuan!#REF!</definedName>
    <definedName name="_Dist_Values" hidden="1">#REF!</definedName>
    <definedName name="_DIV1">#REF!</definedName>
    <definedName name="_DIV10">#REF!</definedName>
    <definedName name="_DIV11">#REF!</definedName>
    <definedName name="_DIV2">#REF!</definedName>
    <definedName name="_DIV3">#REF!</definedName>
    <definedName name="_DIV4">#REF!</definedName>
    <definedName name="_DIV5">#REF!</definedName>
    <definedName name="_DIV6">#REF!</definedName>
    <definedName name="_DIV7">#REF!</definedName>
    <definedName name="_DIV8">#REF!</definedName>
    <definedName name="_DIV9">#REF!</definedName>
    <definedName name="_EEE01">#REF!</definedName>
    <definedName name="_EEE02">#REF!</definedName>
    <definedName name="_EEE03">#REF!</definedName>
    <definedName name="_EEE04">#REF!</definedName>
    <definedName name="_EEE05">#REF!</definedName>
    <definedName name="_EEE06">#REF!</definedName>
    <definedName name="_EEE07">#REF!</definedName>
    <definedName name="_EEE08">#REF!</definedName>
    <definedName name="_EEE09">#REF!</definedName>
    <definedName name="_EEE10">#REF!</definedName>
    <definedName name="_EEE11">#REF!</definedName>
    <definedName name="_EEE12">#REF!</definedName>
    <definedName name="_EEE13">#REF!</definedName>
    <definedName name="_EEE14">#REF!</definedName>
    <definedName name="_EEE15">#REF!</definedName>
    <definedName name="_EEE16">#REF!</definedName>
    <definedName name="_EEE17">#REF!</definedName>
    <definedName name="_EEE18">#REF!</definedName>
    <definedName name="_EEE19">#REF!</definedName>
    <definedName name="_EEE20">#REF!</definedName>
    <definedName name="_EEE21">#REF!</definedName>
    <definedName name="_EEE22">#REF!</definedName>
    <definedName name="_EEE23">#REF!</definedName>
    <definedName name="_EEE24">#REF!</definedName>
    <definedName name="_EEE25">#REF!</definedName>
    <definedName name="_EEE26">#REF!</definedName>
    <definedName name="_EEE27">#REF!</definedName>
    <definedName name="_EEE28">#REF!</definedName>
    <definedName name="_EEE29">#REF!</definedName>
    <definedName name="_EEE30">#REF!</definedName>
    <definedName name="_EEE31">#REF!</definedName>
    <definedName name="_EEE32">#REF!</definedName>
    <definedName name="_EEE33">#REF!</definedName>
    <definedName name="_Fill" hidden="1">#REF!</definedName>
    <definedName name="_gk2" hidden="1">#REF!</definedName>
    <definedName name="_gtk" hidden="1">[1]AC!#REF!</definedName>
    <definedName name="_HAL1">#REF!</definedName>
    <definedName name="_HAL2">#REF!</definedName>
    <definedName name="_HAL3">#REF!</definedName>
    <definedName name="_HAL4">#REF!</definedName>
    <definedName name="_HAL5">#REF!</definedName>
    <definedName name="_HAL6">#REF!</definedName>
    <definedName name="_HAL7">#REF!</definedName>
    <definedName name="_HAL8">#REF!</definedName>
    <definedName name="_Key1" hidden="1">#REF!</definedName>
    <definedName name="_Key2" hidden="1">[7]RAP!#REF!</definedName>
    <definedName name="_LLL01">#REF!</definedName>
    <definedName name="_LLL02">#REF!</definedName>
    <definedName name="_LLL03">#REF!</definedName>
    <definedName name="_LLL04">#REF!</definedName>
    <definedName name="_LLL05">#REF!</definedName>
    <definedName name="_LLL06">#REF!</definedName>
    <definedName name="_LLL07">#REF!</definedName>
    <definedName name="_LLL08">#REF!</definedName>
    <definedName name="_LLL09">#REF!</definedName>
    <definedName name="_LLL10">#REF!</definedName>
    <definedName name="_LLL11">#REF!</definedName>
    <definedName name="_MDE01">#REF!</definedName>
    <definedName name="_MDE02">#REF!</definedName>
    <definedName name="_MDE03">#REF!</definedName>
    <definedName name="_MDE04">#REF!</definedName>
    <definedName name="_MDE05">#REF!</definedName>
    <definedName name="_MDE06">#REF!</definedName>
    <definedName name="_MDE07">#REF!</definedName>
    <definedName name="_MDE08">#REF!</definedName>
    <definedName name="_MDE09">#REF!</definedName>
    <definedName name="_MDE10">#REF!</definedName>
    <definedName name="_MDE11">#REF!</definedName>
    <definedName name="_MDE112">#REF!</definedName>
    <definedName name="_MDE12">#REF!</definedName>
    <definedName name="_MDE13">#REF!</definedName>
    <definedName name="_MDE14">#REF!</definedName>
    <definedName name="_MDE15">#REF!</definedName>
    <definedName name="_MDE16">#REF!</definedName>
    <definedName name="_MDE17">#REF!</definedName>
    <definedName name="_MDE18">#REF!</definedName>
    <definedName name="_MDE19">#REF!</definedName>
    <definedName name="_MDE20">#REF!</definedName>
    <definedName name="_MDE21">#REF!</definedName>
    <definedName name="_MDE22">#REF!</definedName>
    <definedName name="_MDE23">#REF!</definedName>
    <definedName name="_MDE24">#REF!</definedName>
    <definedName name="_MDE25">#REF!</definedName>
    <definedName name="_MDE26">#REF!</definedName>
    <definedName name="_MDE27">#REF!</definedName>
    <definedName name="_MDE28">#REF!</definedName>
    <definedName name="_MDE29">#REF!</definedName>
    <definedName name="_MDE30">#REF!</definedName>
    <definedName name="_MDE31">#REF!</definedName>
    <definedName name="_MDE32">#REF!</definedName>
    <definedName name="_MDE33">#REF!</definedName>
    <definedName name="_MDE34">#REF!</definedName>
    <definedName name="_MDE35">#REF!</definedName>
    <definedName name="_MDE36">#REF!</definedName>
    <definedName name="_MDE37">#REF!</definedName>
    <definedName name="_MDE38">#REF!</definedName>
    <definedName name="_MDE39">#REF!</definedName>
    <definedName name="_MDE40">#REF!</definedName>
    <definedName name="_MDE41">#REF!</definedName>
    <definedName name="_MDE42">#REF!</definedName>
    <definedName name="_MDE43">#REF!</definedName>
    <definedName name="_MDE44">#REF!</definedName>
    <definedName name="_MDE45">#REF!</definedName>
    <definedName name="_MDE46">#REF!</definedName>
    <definedName name="_MDE47">#REF!</definedName>
    <definedName name="_MDE48">#REF!</definedName>
    <definedName name="_MDE49">#REF!</definedName>
    <definedName name="_MDE50">#REF!</definedName>
    <definedName name="_MDE51">#REF!</definedName>
    <definedName name="_MDE52">#REF!</definedName>
    <definedName name="_MDE53">#REF!</definedName>
    <definedName name="_MDE54">#REF!</definedName>
    <definedName name="_MDE55">#REF!</definedName>
    <definedName name="_MDE56">#REF!</definedName>
    <definedName name="_MDE57">#REF!</definedName>
    <definedName name="_MDE58">#REF!</definedName>
    <definedName name="_MDE59">#REF!</definedName>
    <definedName name="_MDE60">#REF!</definedName>
    <definedName name="_MDE61">#REF!</definedName>
    <definedName name="_MDE62">#REF!</definedName>
    <definedName name="_MDE63">#REF!</definedName>
    <definedName name="_MDE64">#REF!</definedName>
    <definedName name="_MDE65">#REF!</definedName>
    <definedName name="_MDE66">#REF!</definedName>
    <definedName name="_MDE67">#REF!</definedName>
    <definedName name="_MDE68">#REF!</definedName>
    <definedName name="_ME01">#REF!</definedName>
    <definedName name="_ME02">#REF!</definedName>
    <definedName name="_ME03">#REF!</definedName>
    <definedName name="_ME04">#REF!</definedName>
    <definedName name="_ME05">#REF!</definedName>
    <definedName name="_ME06">#REF!</definedName>
    <definedName name="_ME07">#REF!</definedName>
    <definedName name="_ME08">#REF!</definedName>
    <definedName name="_ME09">#REF!</definedName>
    <definedName name="_ME10">#REF!</definedName>
    <definedName name="_ME11">#REF!</definedName>
    <definedName name="_ME12">#REF!</definedName>
    <definedName name="_ME13">#REF!</definedName>
    <definedName name="_ME14">#REF!</definedName>
    <definedName name="_ME15">#REF!</definedName>
    <definedName name="_ME16">#REF!</definedName>
    <definedName name="_ME17">#REF!</definedName>
    <definedName name="_ME18">#REF!</definedName>
    <definedName name="_ME19">#REF!</definedName>
    <definedName name="_ME20">#REF!</definedName>
    <definedName name="_ME21">#REF!</definedName>
    <definedName name="_ME22">#REF!</definedName>
    <definedName name="_ME23">#REF!</definedName>
    <definedName name="_ME24">#REF!</definedName>
    <definedName name="_ME25">#REF!</definedName>
    <definedName name="_ME26">#REF!</definedName>
    <definedName name="_ME27">#REF!</definedName>
    <definedName name="_ME28">#REF!</definedName>
    <definedName name="_ME29">#REF!</definedName>
    <definedName name="_ME30">#REF!</definedName>
    <definedName name="_ME31">#REF!</definedName>
    <definedName name="_ME32">#REF!</definedName>
    <definedName name="_ME33">#REF!</definedName>
    <definedName name="_ME34">#REF!</definedName>
    <definedName name="_ME35">#REF!</definedName>
    <definedName name="_ME36">#REF!</definedName>
    <definedName name="_ME37">#REF!</definedName>
    <definedName name="_ME38">#REF!</definedName>
    <definedName name="_ME39">#REF!</definedName>
    <definedName name="_ME40">#REF!</definedName>
    <definedName name="_ME41">#REF!</definedName>
    <definedName name="_ME42">#REF!</definedName>
    <definedName name="_ME43">#REF!</definedName>
    <definedName name="_ME44">#REF!</definedName>
    <definedName name="_ME45">#REF!</definedName>
    <definedName name="_ME46">#REF!</definedName>
    <definedName name="_ME47">#REF!</definedName>
    <definedName name="_ME48">#REF!</definedName>
    <definedName name="_ME49">#REF!</definedName>
    <definedName name="_ME50">#REF!</definedName>
    <definedName name="_ME51">#REF!</definedName>
    <definedName name="_ME52">#REF!</definedName>
    <definedName name="_ME53">#REF!</definedName>
    <definedName name="_ME54">#REF!</definedName>
    <definedName name="_ME55">#REF!</definedName>
    <definedName name="_ME56">#REF!</definedName>
    <definedName name="_ME57">#REF!</definedName>
    <definedName name="_ME58">#REF!</definedName>
    <definedName name="_ME59">#REF!</definedName>
    <definedName name="_ME60">#REF!</definedName>
    <definedName name="_ME61">#REF!</definedName>
    <definedName name="_ME62">#REF!</definedName>
    <definedName name="_ME63">#REF!</definedName>
    <definedName name="_ME64">#REF!</definedName>
    <definedName name="_ME65">#REF!</definedName>
    <definedName name="_ME66">#REF!</definedName>
    <definedName name="_ME67">#REF!</definedName>
    <definedName name="_ME68">#REF!</definedName>
    <definedName name="_MMM01">#REF!</definedName>
    <definedName name="_MMM02">#REF!</definedName>
    <definedName name="_MMM03">#REF!</definedName>
    <definedName name="_MMM04">#REF!</definedName>
    <definedName name="_MMM05">#REF!</definedName>
    <definedName name="_MMM06">#REF!</definedName>
    <definedName name="_MMM07">#REF!</definedName>
    <definedName name="_MMM08">#REF!</definedName>
    <definedName name="_MMM09">#REF!</definedName>
    <definedName name="_MMM10">#REF!</definedName>
    <definedName name="_MMM11">#REF!</definedName>
    <definedName name="_MMM12">#REF!</definedName>
    <definedName name="_MMM13">#REF!</definedName>
    <definedName name="_MMM14">#REF!</definedName>
    <definedName name="_MMM15">#REF!</definedName>
    <definedName name="_MMM16">#REF!</definedName>
    <definedName name="_MMM17">#REF!</definedName>
    <definedName name="_MMM18">#REF!</definedName>
    <definedName name="_MMM19">#REF!</definedName>
    <definedName name="_MMM20">#REF!</definedName>
    <definedName name="_MMM21">#REF!</definedName>
    <definedName name="_MMM22">#REF!</definedName>
    <definedName name="_MMM23">#REF!</definedName>
    <definedName name="_MMM24">#REF!</definedName>
    <definedName name="_MMM25">#REF!</definedName>
    <definedName name="_MMM26">#REF!</definedName>
    <definedName name="_MMM27">#REF!</definedName>
    <definedName name="_MMM28">#REF!</definedName>
    <definedName name="_MMM29">#REF!</definedName>
    <definedName name="_MMM30">#REF!</definedName>
    <definedName name="_MMM31">#REF!</definedName>
    <definedName name="_MMM32">#REF!</definedName>
    <definedName name="_MMM33">#REF!</definedName>
    <definedName name="_MMM34">#REF!</definedName>
    <definedName name="_MMM35">#REF!</definedName>
    <definedName name="_MMM36">#REF!</definedName>
    <definedName name="_MMM37">#REF!</definedName>
    <definedName name="_MMM38">#REF!</definedName>
    <definedName name="_MMM39">#REF!</definedName>
    <definedName name="_MMM40">#REF!</definedName>
    <definedName name="_MMM41">#REF!</definedName>
    <definedName name="_MMM411">#REF!</definedName>
    <definedName name="_MMM42">#REF!</definedName>
    <definedName name="_MMM43">#REF!</definedName>
    <definedName name="_MMM44">#REF!</definedName>
    <definedName name="_MMM45">#REF!</definedName>
    <definedName name="_MMM46">#REF!</definedName>
    <definedName name="_MMM47">#REF!</definedName>
    <definedName name="_MMM48">#REF!</definedName>
    <definedName name="_MMM49">#REF!</definedName>
    <definedName name="_MMM50">#REF!</definedName>
    <definedName name="_MMM51">#REF!</definedName>
    <definedName name="_MMM52">#REF!</definedName>
    <definedName name="_MMM53">#REF!</definedName>
    <definedName name="_MMM54">#REF!</definedName>
    <definedName name="_Order1" hidden="1">255</definedName>
    <definedName name="_Order2" hidden="1">255</definedName>
    <definedName name="_Regression_Int">1</definedName>
    <definedName name="_Sort" hidden="1">#REF!</definedName>
    <definedName name="_Table1_In1" hidden="1">#REF!</definedName>
    <definedName name="_Table1_Out" hidden="1">#REF!</definedName>
    <definedName name="_Table2_In1" hidden="1">[6]H.Satuan!#REF!</definedName>
    <definedName name="_Table2_Out" hidden="1">[6]H.Satuan!#REF!</definedName>
    <definedName name="_X2">#REF!</definedName>
    <definedName name="A" hidden="1">#REF!</definedName>
    <definedName name="A.2.2.1.04." comment="1m' Pengukuran dan pemasangan bouwplank">[8]Har_Sat!$F$7</definedName>
    <definedName name="A.2.2.1.05." comment="1m2 Kantor sementara lantai plesteran">[8]Har_Sat!$F$8</definedName>
    <definedName name="A.2.3.1.03." comment="1m3 Galian tanah biasa sedalam 3m">[8]Har_Sat!$F$24</definedName>
    <definedName name="A.2.3.1.09." comment="1m3 Urug kembali galian tanah">[8]Har_Sat!$F$30</definedName>
    <definedName name="A.2.3.1.11." comment="1m3 Urugan dengan pasir urug">[8]Har_Sat!$F$32</definedName>
    <definedName name="A.2.3.1.14." comment="1m3 Urug sirtu padat">[8]Har_Sat!$F$35</definedName>
    <definedName name="A.3.2.1.03." comment="1m3 Pondasi batu belah camp. 1pc:5pp">[8]Har_Sat!$F$40</definedName>
    <definedName name="A.4.1.1.04" comment="1m3 Lantai kerja Beton mutu f'c= 7,4 MPa">[8]Har_Sat!$F$54</definedName>
    <definedName name="A.4.1.1.06" comment="1m3 Beton mutu f'c= 16,9 MPa">[8]Har_Sat!$F$56</definedName>
    <definedName name="A.4.1.1.10." comment="1m3 Beton mutu f'c= 26,4 MPa">[8]Har_Sat!$F$60</definedName>
    <definedName name="A.4.1.1.17" comment="10kg Pembesian/penulangan">[8]Har_Sat!$F$68</definedName>
    <definedName name="A.4.1.1.20" comment="1m2 Bekisting pondasi">[8]Har_Sat!$F$71</definedName>
    <definedName name="A.4.1.1.21" comment="1m2 Bekisting sloof">[8]Har_Sat!$F$72</definedName>
    <definedName name="A.4.1.1.22" comment="1m2 Bekisting kolom">[8]Har_Sat!$F$73</definedName>
    <definedName name="A.4.1.1.36." comment="1m' balok praktis">[8]Har_Sat!$F$81</definedName>
    <definedName name="A.4.2.1.01.a" comment="1kg plat baja">[8]Har_Sat!$F$186</definedName>
    <definedName name="A.4.2.1.02.a" comment="1kg rangka baja bending">[8]Har_Sat!$F$188</definedName>
    <definedName name="A.4.2.1.11.">[9]Har_Sat!$F$194</definedName>
    <definedName name="A.4.2.1.13.">[9]Har_Sat!$F$197</definedName>
    <definedName name="A.4.4.1.09" comment="1m2 dinding bata ½ bt spesi 1pc:4ps">[8]Har_Sat!$F$224</definedName>
    <definedName name="A.4.4.2.04." comment="1m2 Plesteran tebal 15mm spesi 1pc:4ps">[8]Har_Sat!$F$247</definedName>
    <definedName name="A.4.4.2.20." comment="1m' Sponengan lebar 10cm">[8]Har_Sat!$F$263</definedName>
    <definedName name="A.4.4.2.27." comment="1m2 Acian semen portland">[8]Har_Sat!$F$270</definedName>
    <definedName name="A.4.4.3.55." comment="1m2 Dinding granite stone">[8]Har_Sat!$F$334</definedName>
    <definedName name="A.4.4.3.58." comment="1m2 Dinding batu andesit">[8]Har_Sat!$F$338</definedName>
    <definedName name="A.4.4.3.65." comment="1m2 Paving block natural tebal 8cm">[8]Har_Sat!$F$345</definedName>
    <definedName name="A.4.6.2.17.">[9]Har_Sat!$F$454</definedName>
    <definedName name="A.4.6.2.19.">[9]Har_Sat!$F$456</definedName>
    <definedName name="A.4.7.1.10.a." comment="1m2 Pengecatan tembok eksterior">[8]Har_Sat!$F$479</definedName>
    <definedName name="A.4.7.1.12.a" comment="1m2 Pelaburan permukaan lantai dgn water proofing">[8]Har_Sat!$F$482</definedName>
    <definedName name="A.4.7.1.16." comment="1m2 Pengecatan besi dgn zinc crhomate">[8]Har_Sat!$F$486</definedName>
    <definedName name="A.4.7.1.22.">[9]Har_Sat!$F$486</definedName>
    <definedName name="A.4A">#REF!</definedName>
    <definedName name="aa" hidden="1">#REF!</definedName>
    <definedName name="aaaaa" hidden="1">[10]villa!#REF!</definedName>
    <definedName name="ABC">#REF!</definedName>
    <definedName name="AGREGAT">#REF!</definedName>
    <definedName name="AGREGATA">#REF!</definedName>
    <definedName name="AGREGATB">#REF!</definedName>
    <definedName name="AGREGATC">#REF!</definedName>
    <definedName name="ALATUTAMA">#REF!</definedName>
    <definedName name="AMP">#REF!</definedName>
    <definedName name="ANALIS" hidden="1">#REF!</definedName>
    <definedName name="ANALISA_HARGA_SATUAN_MATA_PEMBAYARAN_UTAMA">#REF!</definedName>
    <definedName name="Analisa101A">#REF!</definedName>
    <definedName name="Analisa101B">#REF!</definedName>
    <definedName name="Analisa101C">#REF!</definedName>
    <definedName name="Analisa101D">#REF!</definedName>
    <definedName name="Analisa101E">#REF!</definedName>
    <definedName name="ANDI1" hidden="1">#REF!</definedName>
    <definedName name="ANDY" hidden="1">#REF!</definedName>
    <definedName name="ANDY2" hidden="1">#REF!</definedName>
    <definedName name="aq" hidden="1">#REF!</definedName>
    <definedName name="ASPAL">#REF!</definedName>
    <definedName name="aswer" hidden="1">#REF!</definedName>
    <definedName name="ATAP">#REF!</definedName>
    <definedName name="atapAtapseng">#REF!</definedName>
    <definedName name="Atapseng8kklbr">#REF!</definedName>
    <definedName name="Atapsenggelbesar">#REF!</definedName>
    <definedName name="Atapsenggelom">#REF!</definedName>
    <definedName name="AtapsengM2">#REF!</definedName>
    <definedName name="b" hidden="1">#REF!</definedName>
    <definedName name="BAHU">#REF!</definedName>
    <definedName name="baja">#REF!</definedName>
    <definedName name="Baja40404">#REF!</definedName>
    <definedName name="Bakcuci">#REF!</definedName>
    <definedName name="BAS">#REF!</definedName>
    <definedName name="BATUBELAH">#REF!</definedName>
    <definedName name="BATUKALI">#REF!</definedName>
    <definedName name="bb" localSheetId="1" hidden="1">{#N/A,#N/A,TRUE,"Front";#N/A,#N/A,TRUE,"Simple Letter";#N/A,#N/A,TRUE,"Inside";#N/A,#N/A,TRUE,"Contents";#N/A,#N/A,TRUE,"Basis";#N/A,#N/A,TRUE,"Inclusions";#N/A,#N/A,TRUE,"Exclusions";#N/A,#N/A,TRUE,"Areas";#N/A,#N/A,TRUE,"Summary";#N/A,#N/A,TRUE,"Detail"}</definedName>
    <definedName name="bb" hidden="1">{#N/A,#N/A,TRUE,"Front";#N/A,#N/A,TRUE,"Simple Letter";#N/A,#N/A,TRUE,"Inside";#N/A,#N/A,TRUE,"Contents";#N/A,#N/A,TRUE,"Basis";#N/A,#N/A,TRUE,"Inclusions";#N/A,#N/A,TRUE,"Exclusions";#N/A,#N/A,TRUE,"Areas";#N/A,#N/A,TRUE,"Summary";#N/A,#N/A,TRUE,"Detail"}</definedName>
    <definedName name="bekisting_balok">[11]An_Konstruksi!$K$1508</definedName>
    <definedName name="bekisting_kolom">[11]An_Konstruksi!$K$1494</definedName>
    <definedName name="bekisting_pondasi">[11]An_Konstruksi!$K$1468</definedName>
    <definedName name="bekisting_sloof">[11]An_Konstruksi!$K$1480</definedName>
    <definedName name="Besi">#REF!</definedName>
    <definedName name="Besi_c75">[12]bahan!$I$874</definedName>
    <definedName name="BesiTralis">#REF!</definedName>
    <definedName name="beton_k250">[11]An_Konstruksi!$K$1272</definedName>
    <definedName name="BiayaFisik">#REF!</definedName>
    <definedName name="BiayaPengaws">#REF!</definedName>
    <definedName name="BiayaPengelProy">#REF!</definedName>
    <definedName name="BiayaPrenc">#REF!</definedName>
    <definedName name="binjai.xls" hidden="1">[13]H.Satuan!#REF!</definedName>
    <definedName name="BLK" localSheetId="1" hidden="1">{#N/A,#N/A,TRUE,"Front";#N/A,#N/A,TRUE,"Simple Letter";#N/A,#N/A,TRUE,"Inside";#N/A,#N/A,TRUE,"Contents";#N/A,#N/A,TRUE,"Basis";#N/A,#N/A,TRUE,"Inclusions";#N/A,#N/A,TRUE,"Exclusions";#N/A,#N/A,TRUE,"Areas";#N/A,#N/A,TRUE,"Summary";#N/A,#N/A,TRUE,"Detail"}</definedName>
    <definedName name="BLK" hidden="1">{#N/A,#N/A,TRUE,"Front";#N/A,#N/A,TRUE,"Simple Letter";#N/A,#N/A,TRUE,"Inside";#N/A,#N/A,TRUE,"Contents";#N/A,#N/A,TRUE,"Basis";#N/A,#N/A,TRUE,"Inclusions";#N/A,#N/A,TRUE,"Exclusions";#N/A,#N/A,TRUE,"Areas";#N/A,#N/A,TRUE,"Summary";#N/A,#N/A,TRUE,"Detail"}</definedName>
    <definedName name="btl" hidden="1">#REF!</definedName>
    <definedName name="BULLDOZER">#REF!</definedName>
    <definedName name="C.">#REF!</definedName>
    <definedName name="C_">#REF!</definedName>
    <definedName name="CAT">#REF!</definedName>
    <definedName name="Catseng">#REF!</definedName>
    <definedName name="cek">[14]Rekap!$H$34</definedName>
    <definedName name="CLVC3">0.1</definedName>
    <definedName name="coba" hidden="1">'[15]SITE-E'!$AI$33:$AI$144</definedName>
    <definedName name="Code" hidden="1">#REF!</definedName>
    <definedName name="COMPRESSOR">#REF!</definedName>
    <definedName name="CONCRETEMIXER">#REF!</definedName>
    <definedName name="CONCRETEVIBRO">#REF!</definedName>
    <definedName name="CRANE">#REF!</definedName>
    <definedName name="d" hidden="1">#REF!</definedName>
    <definedName name="DAF" hidden="1">#REF!</definedName>
    <definedName name="DAFTARSEWA">#REF!</definedName>
    <definedName name="data1" hidden="1">#REF!</definedName>
    <definedName name="data2" hidden="1">#REF!</definedName>
    <definedName name="data3" hidden="1">#REF!</definedName>
    <definedName name="DAYWORKS">#REF!</definedName>
    <definedName name="dfghj" localSheetId="1" hidden="1">{#N/A,#N/A,FALSE,"REK";#N/A,#N/A,FALSE,"rab"}</definedName>
    <definedName name="dfghj" hidden="1">{#N/A,#N/A,FALSE,"REK";#N/A,#N/A,FALSE,"rab"}</definedName>
    <definedName name="DIPA">#REF!</definedName>
    <definedName name="Discount" hidden="1">#REF!</definedName>
    <definedName name="display_area_2" hidden="1">#REF!</definedName>
    <definedName name="DRAINASE">#REF!</definedName>
    <definedName name="dsaedaadaddadda" hidden="1">#REF!</definedName>
    <definedName name="DULUAN" hidden="1">#REF!</definedName>
    <definedName name="DUMPTRUCK1">#REF!</definedName>
    <definedName name="DUMPTRUCK2">#REF!</definedName>
    <definedName name="E">#REF!</definedName>
    <definedName name="efwefrf">#REF!</definedName>
    <definedName name="EGYW" localSheetId="1" hidden="1">{#N/A,#N/A,TRUE,"Front";#N/A,#N/A,TRUE,"Simple Letter";#N/A,#N/A,TRUE,"Inside";#N/A,#N/A,TRUE,"Contents";#N/A,#N/A,TRUE,"Basis";#N/A,#N/A,TRUE,"Inclusions";#N/A,#N/A,TRUE,"Exclusions";#N/A,#N/A,TRUE,"Areas";#N/A,#N/A,TRUE,"Summary";#N/A,#N/A,TRUE,"Detail"}</definedName>
    <definedName name="EGYW" hidden="1">{#N/A,#N/A,TRUE,"Front";#N/A,#N/A,TRUE,"Simple Letter";#N/A,#N/A,TRUE,"Inside";#N/A,#N/A,TRUE,"Contents";#N/A,#N/A,TRUE,"Basis";#N/A,#N/A,TRUE,"Inclusions";#N/A,#N/A,TRUE,"Exclusions";#N/A,#N/A,TRUE,"Areas";#N/A,#N/A,TRUE,"Summary";#N/A,#N/A,TRUE,"Detail"}</definedName>
    <definedName name="Eternit">#REF!</definedName>
    <definedName name="EXCAVATOR">#REF!</definedName>
    <definedName name="Excel_BuiltIn_Print_Titles_1_1">'[16]01A- RAB'!$A$1:$L$65536,'[16]01A- RAB'!$A$3:$IV$5</definedName>
    <definedName name="Excel_BuiltIn_Print_Titles_1_1_1">'[16]01A- RAB'!$A$1:$L$65536,'[16]01A- RAB'!$A$3:$IV$5</definedName>
    <definedName name="Excel_BuiltIn_Print_Titles_3_1_1_1">'[16]01A- RAB'!$A$1:$L$65536,'[16]01A- RAB'!$A$3:$IV$5</definedName>
    <definedName name="Excel_BuiltIn_Print_Titles_3_1_1_1_1">'[16]01A- RAB'!$A$1:$L$65536,'[16]01A- RAB'!$A$3:$IV$5</definedName>
    <definedName name="Excel_BuiltIn_Print_Titles_4">'[16]01A- RAB'!$A$1:$L$65536,'[16]01A- RAB'!$A$3:$IV$5</definedName>
    <definedName name="EXT" hidden="1">#REF!</definedName>
    <definedName name="F">#REF!</definedName>
    <definedName name="fall" hidden="1">#REF!</definedName>
    <definedName name="FCode" hidden="1">#REF!</definedName>
    <definedName name="FILLL" hidden="1">#REF!</definedName>
    <definedName name="FINISHER">#REF!</definedName>
    <definedName name="fkieifi" hidden="1">[17]H.Satuan!$C$106:$P$132</definedName>
    <definedName name="FLATBEDTRUCK">#REF!</definedName>
    <definedName name="FORM1011">#REF!</definedName>
    <definedName name="FORM1012">#REF!</definedName>
    <definedName name="FORM1013">#REF!</definedName>
    <definedName name="FORM1014">#REF!</definedName>
    <definedName name="FORM1015">#REF!</definedName>
    <definedName name="FORM21">#REF!</definedName>
    <definedName name="FORM22E">#REF!</definedName>
    <definedName name="FORM22L">#REF!</definedName>
    <definedName name="FORM231">#REF!</definedName>
    <definedName name="FORM232">#REF!</definedName>
    <definedName name="FORM233">#REF!</definedName>
    <definedName name="Form234">#REF!</definedName>
    <definedName name="Form235">#REF!</definedName>
    <definedName name="Form236">#REF!</definedName>
    <definedName name="FORM241">#REF!</definedName>
    <definedName name="FORM242">#REF!</definedName>
    <definedName name="FORM243">#REF!</definedName>
    <definedName name="FORM311">#REF!</definedName>
    <definedName name="FORM312">#REF!</definedName>
    <definedName name="FORM313">#REF!</definedName>
    <definedName name="FORM314">#REF!</definedName>
    <definedName name="FORM315">#REF!</definedName>
    <definedName name="FORM319">#REF!</definedName>
    <definedName name="FORM322">#REF!</definedName>
    <definedName name="FORM323">#REF!</definedName>
    <definedName name="FORM323L">#REF!</definedName>
    <definedName name="FORM324">#REF!</definedName>
    <definedName name="FORM331">#REF!</definedName>
    <definedName name="FORM346">#REF!</definedName>
    <definedName name="FORM421">#REF!</definedName>
    <definedName name="FORM422">#REF!</definedName>
    <definedName name="FORM423">#REF!</definedName>
    <definedName name="FORM424">#REF!</definedName>
    <definedName name="FORM425">#REF!</definedName>
    <definedName name="FORM426">#REF!</definedName>
    <definedName name="FORM427">#REF!</definedName>
    <definedName name="FORM511">#REF!</definedName>
    <definedName name="FORM512">#REF!</definedName>
    <definedName name="FORM521">#REF!</definedName>
    <definedName name="FORM522">#REF!</definedName>
    <definedName name="FORM541">#REF!</definedName>
    <definedName name="FORM542">#REF!</definedName>
    <definedName name="FORM611">#REF!</definedName>
    <definedName name="FORM612">#REF!</definedName>
    <definedName name="FORM621">#REF!</definedName>
    <definedName name="FORM622">#REF!</definedName>
    <definedName name="FORM623">#REF!</definedName>
    <definedName name="FORM631">#REF!</definedName>
    <definedName name="FORM632">#REF!</definedName>
    <definedName name="FORM633">#REF!</definedName>
    <definedName name="FORM634">#REF!</definedName>
    <definedName name="FORM635">#REF!</definedName>
    <definedName name="FORM635A">#REF!</definedName>
    <definedName name="FORM636">#REF!</definedName>
    <definedName name="FORM641L">#REF!</definedName>
    <definedName name="FORM642">#REF!</definedName>
    <definedName name="FORM65">#REF!</definedName>
    <definedName name="FORM66PERATA">#REF!</definedName>
    <definedName name="FORM66PERMUKAAN">#REF!</definedName>
    <definedName name="FORM7101">#REF!</definedName>
    <definedName name="FORM7102">#REF!</definedName>
    <definedName name="FORM7103">#REF!</definedName>
    <definedName name="FORM711">#REF!</definedName>
    <definedName name="FORM712">#REF!</definedName>
    <definedName name="FORM713">#REF!</definedName>
    <definedName name="FORM714">#REF!</definedName>
    <definedName name="FORM715">#REF!</definedName>
    <definedName name="FORM716">#REF!</definedName>
    <definedName name="FORM717">#REF!</definedName>
    <definedName name="FORM718">#REF!</definedName>
    <definedName name="FORM721">#REF!</definedName>
    <definedName name="FORM731">#REF!</definedName>
    <definedName name="FORM732">#REF!</definedName>
    <definedName name="FORM733">#REF!</definedName>
    <definedName name="FORM734">#REF!</definedName>
    <definedName name="FORM735">#REF!</definedName>
    <definedName name="FORM739">#REF!</definedName>
    <definedName name="FORM744">#REF!</definedName>
    <definedName name="FORM745">#REF!</definedName>
    <definedName name="FORM7610">#REF!</definedName>
    <definedName name="FORM7612a">#REF!</definedName>
    <definedName name="FORM7612b">#REF!</definedName>
    <definedName name="FORM7612c">#REF!</definedName>
    <definedName name="FORM7613a">#REF!</definedName>
    <definedName name="FORM7613b">#REF!</definedName>
    <definedName name="FORM7613c">#REF!</definedName>
    <definedName name="FORM7614a">#REF!</definedName>
    <definedName name="FORM7614b">#REF!</definedName>
    <definedName name="FORM7614c">#REF!</definedName>
    <definedName name="FORM7614d">#REF!</definedName>
    <definedName name="FORM7614e">#REF!</definedName>
    <definedName name="FORM7618">#REF!</definedName>
    <definedName name="FORM7619">#REF!</definedName>
    <definedName name="FORM768">#REF!</definedName>
    <definedName name="FORM769">#REF!</definedName>
    <definedName name="FORM76X">#REF!</definedName>
    <definedName name="FORM771a">#REF!</definedName>
    <definedName name="FORM771b">#REF!</definedName>
    <definedName name="FORM771c">#REF!</definedName>
    <definedName name="FORM771d">#REF!</definedName>
    <definedName name="FORM772a">#REF!</definedName>
    <definedName name="FORM772b">#REF!</definedName>
    <definedName name="FORM772c">#REF!</definedName>
    <definedName name="FORM772d">#REF!</definedName>
    <definedName name="FORM79manual">#REF!</definedName>
    <definedName name="FORM79mekanis">#REF!</definedName>
    <definedName name="FORM811">#REF!</definedName>
    <definedName name="FORM812">#REF!</definedName>
    <definedName name="FORM813">#REF!</definedName>
    <definedName name="FORM814">#REF!</definedName>
    <definedName name="FORM815">#REF!</definedName>
    <definedName name="FORM817">#REF!</definedName>
    <definedName name="FORM818">#REF!</definedName>
    <definedName name="FORM819">#REF!</definedName>
    <definedName name="FORM82">#REF!</definedName>
    <definedName name="FORM841">#REF!</definedName>
    <definedName name="FORM8410">#REF!</definedName>
    <definedName name="FORM842">#REF!</definedName>
    <definedName name="FORM844">#REF!</definedName>
    <definedName name="FORM845">#REF!</definedName>
    <definedName name="FORM846">#REF!</definedName>
    <definedName name="FORM847">#REF!</definedName>
    <definedName name="FORM910">#REF!</definedName>
    <definedName name="FORM911">#REF!</definedName>
    <definedName name="FORM912">#REF!</definedName>
    <definedName name="FORM913">#REF!</definedName>
    <definedName name="FORM914">#REF!</definedName>
    <definedName name="FORM915">#REF!</definedName>
    <definedName name="FORM916">#REF!</definedName>
    <definedName name="FORM917">#REF!</definedName>
    <definedName name="FORM918">#REF!</definedName>
    <definedName name="FORM919">#REF!</definedName>
    <definedName name="FORM920">#REF!</definedName>
    <definedName name="FORM94">#REF!</definedName>
    <definedName name="FORM95">#REF!</definedName>
    <definedName name="FORM96">#REF!</definedName>
    <definedName name="FORM97">#REF!</definedName>
    <definedName name="FORM98">#REF!</definedName>
    <definedName name="FORM99">#REF!</definedName>
    <definedName name="FORMGEOTEKSTIL">#REF!</definedName>
    <definedName name="FSB" hidden="1">#REF!</definedName>
    <definedName name="FSB_1" hidden="1">#REF!</definedName>
    <definedName name="FST" hidden="1">#REF!</definedName>
    <definedName name="FST_1" hidden="1">#REF!</definedName>
    <definedName name="FULVIMIXER">#REF!</definedName>
    <definedName name="G">#REF!</definedName>
    <definedName name="galaxy">"Picture 1"</definedName>
    <definedName name="Galiantanah">#REF!</definedName>
    <definedName name="GENSET">#REF!</definedName>
    <definedName name="gf" hidden="1">[18]H.Satuan!$CF$82</definedName>
    <definedName name="GFF" hidden="1">[19]SEX!$P$7:$P$7</definedName>
    <definedName name="gogon" hidden="1">'[20]Master 1.0'!$K$203:$CX$203</definedName>
    <definedName name="GRADER">#REF!</definedName>
    <definedName name="GRAVEL">#REF!</definedName>
    <definedName name="Grnit60x60">#REF!</definedName>
    <definedName name="H">#REF!</definedName>
    <definedName name="H.SAT" hidden="1">#REF!</definedName>
    <definedName name="HAJIME" hidden="1">#REF!</definedName>
    <definedName name="HAJIME_1" hidden="1">#REF!</definedName>
    <definedName name="HAJIME_1_1" hidden="1">#REF!</definedName>
    <definedName name="HAJIME_1_1_1" hidden="1">#REF!</definedName>
    <definedName name="HAJIME_3" hidden="1">#REF!</definedName>
    <definedName name="HAJIME_7" hidden="1">#REF!</definedName>
    <definedName name="HALO" hidden="1">#REF!</definedName>
    <definedName name="HARGA">#REF!</definedName>
    <definedName name="hasil">#REF!</definedName>
    <definedName name="Heä_soá_laép_xaø_H">1.7</definedName>
    <definedName name="HGRTY" localSheetId="1" hidden="1">{#N/A,#N/A,FALSE,"Chi tiÆt"}</definedName>
    <definedName name="HGRTY" hidden="1">{#N/A,#N/A,FALSE,"Chi tiÆt"}</definedName>
    <definedName name="HiddenRows" hidden="1">#REF!</definedName>
    <definedName name="HSCT3">0.1</definedName>
    <definedName name="HSDN">2.5</definedName>
    <definedName name="HTML_CodePage" hidden="1">1252</definedName>
    <definedName name="HTML_Description" hidden="1">""</definedName>
    <definedName name="HTML_Email" hidden="1">""</definedName>
    <definedName name="HTML_Header" hidden="1">"Sheet1"</definedName>
    <definedName name="HTML_LastUpdate" hidden="1">"4/12/01"</definedName>
    <definedName name="HTML_LineAfter" hidden="1">FALSE</definedName>
    <definedName name="HTML_LineBefore" hidden="1">FALSE</definedName>
    <definedName name="HTML_Name" hidden="1">"TJ 2000"</definedName>
    <definedName name="HTML_OBDlg2" hidden="1">TRUE</definedName>
    <definedName name="HTML_OBDlg4" hidden="1">TRUE</definedName>
    <definedName name="HTML_OS" hidden="1">0</definedName>
    <definedName name="HTML_PathFile" hidden="1">"C:\WINDOWS\Favorites\MyHTML.htm"</definedName>
    <definedName name="HTML_Title" hidden="1">"Book1"</definedName>
    <definedName name="hw" localSheetId="1" hidden="1">{#N/A,#N/A,FALSE,"REK-S-TPL";#N/A,#N/A,FALSE,"REK-TPML";#N/A,#N/A,FALSE,"RAB-TEMPEL"}</definedName>
    <definedName name="hw" hidden="1">{#N/A,#N/A,FALSE,"REK-S-TPL";#N/A,#N/A,FALSE,"REK-TPML";#N/A,#N/A,FALSE,"RAB-TEMPEL"}</definedName>
    <definedName name="I">#REF!</definedName>
    <definedName name="ii">#REF!</definedName>
    <definedName name="iii">#REF!</definedName>
    <definedName name="iv">#REF!</definedName>
    <definedName name="JACKHAMMER">#REF!</definedName>
    <definedName name="jangan" hidden="1">[21]H.Satuan!#REF!</definedName>
    <definedName name="K">#REF!</definedName>
    <definedName name="K.016">#REF!</definedName>
    <definedName name="K.020">#REF!</definedName>
    <definedName name="K.040">#REF!</definedName>
    <definedName name="K.111">#REF!</definedName>
    <definedName name="K.115">#REF!</definedName>
    <definedName name="K.123">#REF!</definedName>
    <definedName name="K.127">#REF!</definedName>
    <definedName name="K.131">#REF!</definedName>
    <definedName name="k.132">#REF!</definedName>
    <definedName name="K.139">#REF!</definedName>
    <definedName name="K.411">#REF!</definedName>
    <definedName name="K.522">#REF!</definedName>
    <definedName name="K.528">#REF!</definedName>
    <definedName name="K.612">#REF!</definedName>
    <definedName name="K.618">#REF!</definedName>
    <definedName name="K.621">#REF!</definedName>
    <definedName name="K.641">#REF!</definedName>
    <definedName name="K.720">#REF!</definedName>
    <definedName name="K.850">#REF!</definedName>
    <definedName name="K_011">#REF!</definedName>
    <definedName name="K_110">#REF!</definedName>
    <definedName name="K_210">#REF!</definedName>
    <definedName name="K_224">#REF!</definedName>
    <definedName name="K_225">#REF!</definedName>
    <definedName name="K_310">#REF!</definedName>
    <definedName name="K_410">#REF!</definedName>
    <definedName name="K_424">#REF!</definedName>
    <definedName name="K_514">#REF!</definedName>
    <definedName name="K_705">#REF!</definedName>
    <definedName name="Kalsiboard">#REF!</definedName>
    <definedName name="KASARHALUS">#REF!</definedName>
    <definedName name="kayu_begesteng">[11]Bahan!$J$792</definedName>
    <definedName name="kep_tk_batu">[11]Upah!$H$10</definedName>
    <definedName name="kep_tk_besi">[11]Upah!$H$12</definedName>
    <definedName name="kep_tk_kayu">[11]Upah!$H$8</definedName>
    <definedName name="Kepalatukang">#REF!</definedName>
    <definedName name="Kermk20x25">#REF!</definedName>
    <definedName name="Keterangan">#REF!</definedName>
    <definedName name="Klosetduduk">#REF!</definedName>
    <definedName name="Kolmprak11x11">#REF!</definedName>
    <definedName name="KUANTITAS">#REF!</definedName>
    <definedName name="LAINLAIN">#REF!</definedName>
    <definedName name="Lampmercury25">#REF!</definedName>
    <definedName name="lampneonkapsul24">#REF!</definedName>
    <definedName name="Lampornamen">#REF!</definedName>
    <definedName name="Lamppijar40">#REF!</definedName>
    <definedName name="LampTL20">#REF!</definedName>
    <definedName name="LampuPL8wtt">#REF!</definedName>
    <definedName name="lat300kg">#REF!</definedName>
    <definedName name="Lett" hidden="1">#REF!</definedName>
    <definedName name="llfoeo" hidden="1">[17]H.Satuan!#REF!</definedName>
    <definedName name="lmpp" hidden="1">'[22]HARGA MATERIAL'!$H$32:$Y$35</definedName>
    <definedName name="mandor">[11]Upah!$H$26</definedName>
    <definedName name="MATERIAL">#REF!</definedName>
    <definedName name="MCB">#REF!</definedName>
    <definedName name="Mendempmengosok">#REF!</definedName>
    <definedName name="MIL">#REF!</definedName>
    <definedName name="MINOR">#REF!</definedName>
    <definedName name="mmc" localSheetId="1" hidden="1">{#N/A,#N/A,TRUE,"Front";#N/A,#N/A,TRUE,"Simple Letter";#N/A,#N/A,TRUE,"Inside";#N/A,#N/A,TRUE,"Contents";#N/A,#N/A,TRUE,"Basis";#N/A,#N/A,TRUE,"Inclusions";#N/A,#N/A,TRUE,"Exclusions";#N/A,#N/A,TRUE,"Areas";#N/A,#N/A,TRUE,"Summary";#N/A,#N/A,TRUE,"Detail"}</definedName>
    <definedName name="mmc" hidden="1">{#N/A,#N/A,TRUE,"Front";#N/A,#N/A,TRUE,"Simple Letter";#N/A,#N/A,TRUE,"Inside";#N/A,#N/A,TRUE,"Contents";#N/A,#N/A,TRUE,"Basis";#N/A,#N/A,TRUE,"Inclusions";#N/A,#N/A,TRUE,"Exclusions";#N/A,#N/A,TRUE,"Areas";#N/A,#N/A,TRUE,"Summary";#N/A,#N/A,TRUE,"Detail"}</definedName>
    <definedName name="MMM17A">#REF!</definedName>
    <definedName name="MMM35A">#REF!</definedName>
    <definedName name="MOBILISASI">#REF!</definedName>
    <definedName name="multiplek_9mm">[11]Bahan!$J$814</definedName>
    <definedName name="no" localSheetId="1" hidden="1">{#N/A,#N/A,TRUE,"Front";#N/A,#N/A,TRUE,"Simple Letter";#N/A,#N/A,TRUE,"Inside";#N/A,#N/A,TRUE,"Contents";#N/A,#N/A,TRUE,"Basis";#N/A,#N/A,TRUE,"Inclusions";#N/A,#N/A,TRUE,"Exclusions";#N/A,#N/A,TRUE,"Areas";#N/A,#N/A,TRUE,"Summary";#N/A,#N/A,TRUE,"Detail"}</definedName>
    <definedName name="no" hidden="1">{#N/A,#N/A,TRUE,"Front";#N/A,#N/A,TRUE,"Simple Letter";#N/A,#N/A,TRUE,"Inside";#N/A,#N/A,TRUE,"Contents";#N/A,#N/A,TRUE,"Basis";#N/A,#N/A,TRUE,"Inclusions";#N/A,#N/A,TRUE,"Exclusions";#N/A,#N/A,TRUE,"Areas";#N/A,#N/A,TRUE,"Summary";#N/A,#N/A,TRUE,"Detail"}</definedName>
    <definedName name="Noksengplat">#REF!</definedName>
    <definedName name="oke" hidden="1">'[23]HARGA MATERIAL'!$G$27:$X$33</definedName>
    <definedName name="OLF" hidden="1">'[24]HARGA MATERIAL'!$A$11:$A$208</definedName>
    <definedName name="OMC" localSheetId="1" hidden="1">{#N/A,#N/A,TRUE,"Front";#N/A,#N/A,TRUE,"Simple Letter";#N/A,#N/A,TRUE,"Inside";#N/A,#N/A,TRUE,"Contents";#N/A,#N/A,TRUE,"Basis";#N/A,#N/A,TRUE,"Inclusions";#N/A,#N/A,TRUE,"Exclusions";#N/A,#N/A,TRUE,"Areas";#N/A,#N/A,TRUE,"Summary";#N/A,#N/A,TRUE,"Detail"}</definedName>
    <definedName name="OMC" hidden="1">{#N/A,#N/A,TRUE,"Front";#N/A,#N/A,TRUE,"Simple Letter";#N/A,#N/A,TRUE,"Inside";#N/A,#N/A,TRUE,"Contents";#N/A,#N/A,TRUE,"Basis";#N/A,#N/A,TRUE,"Inclusions";#N/A,#N/A,TRUE,"Exclusions";#N/A,#N/A,TRUE,"Areas";#N/A,#N/A,TRUE,"Summary";#N/A,#N/A,TRUE,"Detail"}</definedName>
    <definedName name="OrderTable" hidden="1">#REF!</definedName>
    <definedName name="OWARI" hidden="1">#REF!</definedName>
    <definedName name="OWARI_1" hidden="1">#REF!</definedName>
    <definedName name="OWARI_1_1" hidden="1">#REF!</definedName>
    <definedName name="OWARI_1_1_1" hidden="1">#REF!</definedName>
    <definedName name="OWARI_3" hidden="1">#REF!</definedName>
    <definedName name="OWARI_7" hidden="1">#REF!</definedName>
    <definedName name="Pagarbesim2">#REF!</definedName>
    <definedName name="paku_reng">[11]Bahan!$J$964</definedName>
    <definedName name="Pasatap">#REF!</definedName>
    <definedName name="Pasbatukosong">#REF!</definedName>
    <definedName name="Pasbatumerah">#REF!</definedName>
    <definedName name="Pasbingakaipinjend">#REF!</definedName>
    <definedName name="Pasbtmer12">#REF!</definedName>
    <definedName name="Pasbtmer13">#REF!</definedName>
    <definedName name="Pasbtmer15">#REF!</definedName>
    <definedName name="Pasbtmerah12">#REF!</definedName>
    <definedName name="Pasbtmerah13">#REF!</definedName>
    <definedName name="Pasengsel">#REF!</definedName>
    <definedName name="Pasengseljend">#REF!</definedName>
    <definedName name="Pasengselpint">#REF!</definedName>
    <definedName name="Pasfloordrain">#REF!</definedName>
    <definedName name="Pasgording">#REF!</definedName>
    <definedName name="Pasgrendeljend">#REF!</definedName>
    <definedName name="Pashakangin">#REF!</definedName>
    <definedName name="PASIR">#REF!</definedName>
    <definedName name="PASIRURUG">#REF!</definedName>
    <definedName name="Paskaca5mm">#REF!</definedName>
    <definedName name="Paskapkuda2">#REF!</definedName>
    <definedName name="paskeramik20x20">#REF!</definedName>
    <definedName name="Paskeramik20x25">#REF!</definedName>
    <definedName name="Paskeramik30x30">#REF!</definedName>
    <definedName name="Paskeramik60x60">#REF!</definedName>
    <definedName name="paskloset">#REF!</definedName>
    <definedName name="Pasklosetduduk">#REF!</definedName>
    <definedName name="pasklosetjongk">#REF!</definedName>
    <definedName name="Paskranair">#REF!</definedName>
    <definedName name="Paskuncitan">#REF!</definedName>
    <definedName name="Paskusenpintjend">#REF!</definedName>
    <definedName name="Paslisplank">#REF!</definedName>
    <definedName name="Paslistplap">#REF!</definedName>
    <definedName name="Pasnokatap">#REF!</definedName>
    <definedName name="Paspavingblock">#REF!</definedName>
    <definedName name="Paspintpanil">#REF!</definedName>
    <definedName name="Paspintujend">#REF!</definedName>
    <definedName name="pasplint20x40">#REF!</definedName>
    <definedName name="Paspondasi">#REF!</definedName>
    <definedName name="Paspondasibtgunung">#REF!</definedName>
    <definedName name="Pastalang">#REF!</definedName>
    <definedName name="Pastitiklamp">#REF!</definedName>
    <definedName name="Pasurinoir">#REF!</definedName>
    <definedName name="PavinBlock">#REF!</definedName>
    <definedName name="Paving">#REF!</definedName>
    <definedName name="PEDESTRIANROLLER">#REF!</definedName>
    <definedName name="Pekaciantemb">#REF!</definedName>
    <definedName name="Pekbalokbeton200kg">#REF!</definedName>
    <definedName name="Pekblkbtnpoorplt300kg">#REF!</definedName>
    <definedName name="pekerja">[11]Upah!$H$25</definedName>
    <definedName name="Pekringbalk10x15">#REF!</definedName>
    <definedName name="Peksloofringbalk200kg">#REF!</definedName>
    <definedName name="pembesian">[11]An_Konstruksi!$K$1355</definedName>
    <definedName name="PENGECATAN">#REF!</definedName>
    <definedName name="pengectatap">#REF!</definedName>
    <definedName name="Pengectkayu">#REF!</definedName>
    <definedName name="Pengecttembkplapond">#REF!</definedName>
    <definedName name="Pengectvernis">#REF!</definedName>
    <definedName name="Persiapan">#REF!</definedName>
    <definedName name="Philip" localSheetId="1" hidden="1">{#N/A,#N/A,FALSE,"REK-S-TPL";#N/A,#N/A,FALSE,"REK-TPML";#N/A,#N/A,FALSE,"RAB-TEMPEL"}</definedName>
    <definedName name="Philip" hidden="1">{#N/A,#N/A,FALSE,"REK-S-TPL";#N/A,#N/A,FALSE,"REK-TPML";#N/A,#N/A,FALSE,"RAB-TEMPEL"}</definedName>
    <definedName name="PJ">[8]Har_Sat!#REF!</definedName>
    <definedName name="Plapondanrangk">#REF!</definedName>
    <definedName name="Plapondkalsiboard">#REF!</definedName>
    <definedName name="Plesteran12">#REF!</definedName>
    <definedName name="Plesteran13">#REF!</definedName>
    <definedName name="Plesteran13acian">#REF!</definedName>
    <definedName name="Plesteran15">#REF!</definedName>
    <definedName name="pomc" localSheetId="1" hidden="1">{#N/A,#N/A,TRUE,"Front";#N/A,#N/A,TRUE,"Simple Letter";#N/A,#N/A,TRUE,"Inside";#N/A,#N/A,TRUE,"Contents";#N/A,#N/A,TRUE,"Basis";#N/A,#N/A,TRUE,"Inclusions";#N/A,#N/A,TRUE,"Exclusions";#N/A,#N/A,TRUE,"Areas";#N/A,#N/A,TRUE,"Summary";#N/A,#N/A,TRUE,"Detail"}</definedName>
    <definedName name="pomc" hidden="1">{#N/A,#N/A,TRUE,"Front";#N/A,#N/A,TRUE,"Simple Letter";#N/A,#N/A,TRUE,"Inside";#N/A,#N/A,TRUE,"Contents";#N/A,#N/A,TRUE,"Basis";#N/A,#N/A,TRUE,"Inclusions";#N/A,#N/A,TRUE,"Exclusions";#N/A,#N/A,TRUE,"Areas";#N/A,#N/A,TRUE,"Summary";#N/A,#N/A,TRUE,"Detail"}</definedName>
    <definedName name="Prem" hidden="1">[25]A!#REF!</definedName>
    <definedName name="_xlnm.Print_Area" localSheetId="0">BOQ!$B$2:$I$47</definedName>
    <definedName name="_xlnm.Print_Area" localSheetId="1">SPEKTEK!$B$2:$G$88</definedName>
    <definedName name="_xlnm.Print_Area">#REF!</definedName>
    <definedName name="_xlnm.Print_Titles" localSheetId="0">BOQ!$2:$10</definedName>
    <definedName name="_xlnm.Print_Titles" localSheetId="1">SPEKTEK!$2:$10</definedName>
    <definedName name="ProdForm" hidden="1">#REF!</definedName>
    <definedName name="Product" hidden="1">#REF!</definedName>
    <definedName name="PUSAT">#REF!</definedName>
    <definedName name="qaqaqa" hidden="1">[3]ESCON!#REF!</definedName>
    <definedName name="qq" localSheetId="1" hidden="1">{#N/A,#N/A,TRUE,"Front";#N/A,#N/A,TRUE,"Simple Letter";#N/A,#N/A,TRUE,"Inside";#N/A,#N/A,TRUE,"Contents";#N/A,#N/A,TRUE,"Basis";#N/A,#N/A,TRUE,"Inclusions";#N/A,#N/A,TRUE,"Exclusions";#N/A,#N/A,TRUE,"Areas";#N/A,#N/A,TRUE,"Summary";#N/A,#N/A,TRUE,"Detail"}</definedName>
    <definedName name="qq" hidden="1">{#N/A,#N/A,TRUE,"Front";#N/A,#N/A,TRUE,"Simple Letter";#N/A,#N/A,TRUE,"Inside";#N/A,#N/A,TRUE,"Contents";#N/A,#N/A,TRUE,"Basis";#N/A,#N/A,TRUE,"Inclusions";#N/A,#N/A,TRUE,"Exclusions";#N/A,#N/A,TRUE,"Areas";#N/A,#N/A,TRUE,"Summary";#N/A,#N/A,TRUE,"Detail"}</definedName>
    <definedName name="QRY.3" hidden="1">'[26]Agregat Halus &amp; Kasar'!$I$12:$I$20</definedName>
    <definedName name="QWERQWE" localSheetId="1" hidden="1">{#N/A,#N/A,TRUE,"Front";#N/A,#N/A,TRUE,"Simple Letter";#N/A,#N/A,TRUE,"Inside";#N/A,#N/A,TRUE,"Contents";#N/A,#N/A,TRUE,"Basis";#N/A,#N/A,TRUE,"Inclusions";#N/A,#N/A,TRUE,"Exclusions";#N/A,#N/A,TRUE,"Areas";#N/A,#N/A,TRUE,"Summary";#N/A,#N/A,TRUE,"Detail"}</definedName>
    <definedName name="QWERQWE" hidden="1">{#N/A,#N/A,TRUE,"Front";#N/A,#N/A,TRUE,"Simple Letter";#N/A,#N/A,TRUE,"Inside";#N/A,#N/A,TRUE,"Contents";#N/A,#N/A,TRUE,"Basis";#N/A,#N/A,TRUE,"Inclusions";#N/A,#N/A,TRUE,"Exclusions";#N/A,#N/A,TRUE,"Areas";#N/A,#N/A,TRUE,"Summary";#N/A,#N/A,TRUE,"Detail"}</definedName>
    <definedName name="Rabatbeton135">#REF!</definedName>
    <definedName name="RCArea" hidden="1">#REF!</definedName>
    <definedName name="REKAP">#REF!</definedName>
    <definedName name="Residu">#REF!</definedName>
    <definedName name="RINCI" localSheetId="1" hidden="1">{#N/A,#N/A,TRUE,"Front";#N/A,#N/A,TRUE,"Simple Letter";#N/A,#N/A,TRUE,"Inside";#N/A,#N/A,TRUE,"Contents";#N/A,#N/A,TRUE,"Basis";#N/A,#N/A,TRUE,"Inclusions";#N/A,#N/A,TRUE,"Exclusions";#N/A,#N/A,TRUE,"Areas";#N/A,#N/A,TRUE,"Summary";#N/A,#N/A,TRUE,"Detail"}</definedName>
    <definedName name="RINCI" hidden="1">{#N/A,#N/A,TRUE,"Front";#N/A,#N/A,TRUE,"Simple Letter";#N/A,#N/A,TRUE,"Inside";#N/A,#N/A,TRUE,"Contents";#N/A,#N/A,TRUE,"Basis";#N/A,#N/A,TRUE,"Inclusions";#N/A,#N/A,TRUE,"Exclusions";#N/A,#N/A,TRUE,"Areas";#N/A,#N/A,TRUE,"Summary";#N/A,#N/A,TRUE,"Detail"}</definedName>
    <definedName name="RINCIANSEWA">#REF!</definedName>
    <definedName name="RINCIANSEWA2">#REF!</definedName>
    <definedName name="RUTIN">#REF!</definedName>
    <definedName name="RY" localSheetId="1" hidden="1">{#N/A,#N/A,TRUE,"Front";#N/A,#N/A,TRUE,"Simple Letter";#N/A,#N/A,TRUE,"Inside";#N/A,#N/A,TRUE,"Contents";#N/A,#N/A,TRUE,"Basis";#N/A,#N/A,TRUE,"Inclusions";#N/A,#N/A,TRUE,"Exclusions";#N/A,#N/A,TRUE,"Areas";#N/A,#N/A,TRUE,"Summary";#N/A,#N/A,TRUE,"Detail"}</definedName>
    <definedName name="RY" hidden="1">{#N/A,#N/A,TRUE,"Front";#N/A,#N/A,TRUE,"Simple Letter";#N/A,#N/A,TRUE,"Inside";#N/A,#N/A,TRUE,"Contents";#N/A,#N/A,TRUE,"Basis";#N/A,#N/A,TRUE,"Inclusions";#N/A,#N/A,TRUE,"Exclusions";#N/A,#N/A,TRUE,"Areas";#N/A,#N/A,TRUE,"Summary";#N/A,#N/A,TRUE,"Detail"}</definedName>
    <definedName name="Saklarganda">#REF!</definedName>
    <definedName name="Saklartunggal">#REF!</definedName>
    <definedName name="sda" hidden="1">#REF!</definedName>
    <definedName name="sehat" localSheetId="1" hidden="1">{#N/A,#N/A,FALSE,"REK-S-TPL";#N/A,#N/A,FALSE,"REK-TPML";#N/A,#N/A,FALSE,"RAB-TEMPEL"}</definedName>
    <definedName name="sehat" hidden="1">{#N/A,#N/A,FALSE,"REK-S-TPL";#N/A,#N/A,FALSE,"REK-TPML";#N/A,#N/A,FALSE,"RAB-TEMPEL"}</definedName>
    <definedName name="sehat1" localSheetId="1" hidden="1">{#N/A,#N/A,FALSE,"REK";#N/A,#N/A,FALSE,"rab"}</definedName>
    <definedName name="sehat1" hidden="1">{#N/A,#N/A,FALSE,"REK";#N/A,#N/A,FALSE,"rab"}</definedName>
    <definedName name="SIRTU">#REF!</definedName>
    <definedName name="SpecialPrice" hidden="1">#REF!</definedName>
    <definedName name="spp" hidden="1">#REF!</definedName>
    <definedName name="SPRAYER">#REF!</definedName>
    <definedName name="srtjkj">#REF!</definedName>
    <definedName name="ss" hidden="1">#REF!</definedName>
    <definedName name="STONECRUSHER">#REF!</definedName>
    <definedName name="STOP" hidden="1">#REF!</definedName>
    <definedName name="STOP2" hidden="1">#REF!</definedName>
    <definedName name="STOP2E" hidden="1">#REF!</definedName>
    <definedName name="STOPE" hidden="1">#REF!</definedName>
    <definedName name="Stopkontk">#REF!</definedName>
    <definedName name="STRUKTUR">#REF!</definedName>
    <definedName name="su" localSheetId="1" hidden="1">{#N/A,#N/A,TRUE,"Front";#N/A,#N/A,TRUE,"Simple Letter";#N/A,#N/A,TRUE,"Inside";#N/A,#N/A,TRUE,"Contents";#N/A,#N/A,TRUE,"Basis";#N/A,#N/A,TRUE,"Inclusions";#N/A,#N/A,TRUE,"Exclusions";#N/A,#N/A,TRUE,"Areas";#N/A,#N/A,TRUE,"Summary";#N/A,#N/A,TRUE,"Detail"}</definedName>
    <definedName name="su" hidden="1">{#N/A,#N/A,TRUE,"Front";#N/A,#N/A,TRUE,"Simple Letter";#N/A,#N/A,TRUE,"Inside";#N/A,#N/A,TRUE,"Contents";#N/A,#N/A,TRUE,"Basis";#N/A,#N/A,TRUE,"Inclusions";#N/A,#N/A,TRUE,"Exclusions";#N/A,#N/A,TRUE,"Areas";#N/A,#N/A,TRUE,"Summary";#N/A,#N/A,TRUE,"Detail"}</definedName>
    <definedName name="T4sabun">#REF!</definedName>
    <definedName name="T4sabunkrmk">#REF!</definedName>
    <definedName name="Tabel">#REF!</definedName>
    <definedName name="table" hidden="1">[17]H.Satuan!#REF!</definedName>
    <definedName name="Talangkaret">#REF!</definedName>
    <definedName name="TAMPER">#REF!</definedName>
    <definedName name="tana">#REF!</definedName>
    <definedName name="TANAH">#REF!</definedName>
    <definedName name="TANDEMROLLER">#REF!</definedName>
    <definedName name="tanjd" hidden="1">[17]H.Satuan!#REF!</definedName>
    <definedName name="tbl_ProdInfo" hidden="1">#REF!</definedName>
    <definedName name="ter" hidden="1">[27]H.Satuan!#REF!</definedName>
    <definedName name="Terbilang">'[8]  '!$AE$2</definedName>
    <definedName name="THREEWHEELROLLER">#REF!</definedName>
    <definedName name="TIREROLLER">#REF!</definedName>
    <definedName name="tk_batu">[11]Upah!$H$9</definedName>
    <definedName name="tk_besi">[11]Upah!$H$11</definedName>
    <definedName name="tk_kayu">[11]Upah!$H$7</definedName>
    <definedName name="TRACKLOADER">#REF!</definedName>
    <definedName name="TRAILLER">#REF!</definedName>
    <definedName name="Tukang">#REF!</definedName>
    <definedName name="UMUM">#REF!</definedName>
    <definedName name="unit" hidden="1">#REF!</definedName>
    <definedName name="UPAH">#REF!</definedName>
    <definedName name="URAIAN">#REF!</definedName>
    <definedName name="URAIAN21">#REF!</definedName>
    <definedName name="URAIAN22E">#REF!</definedName>
    <definedName name="URAIAN22L">#REF!</definedName>
    <definedName name="URAIAN231">#REF!</definedName>
    <definedName name="URAIAN232">#REF!</definedName>
    <definedName name="URAIAN233">#REF!</definedName>
    <definedName name="Uraian234">#REF!</definedName>
    <definedName name="Uraian235">#REF!</definedName>
    <definedName name="Uraian236">#REF!</definedName>
    <definedName name="URAIAN241">#REF!</definedName>
    <definedName name="URAIAN242">#REF!</definedName>
    <definedName name="URAIAN243">#REF!</definedName>
    <definedName name="Uraian311">#REF!</definedName>
    <definedName name="Uraian312">#REF!</definedName>
    <definedName name="Uraian313">#REF!</definedName>
    <definedName name="Uraian314">#REF!</definedName>
    <definedName name="Uraian315">#REF!</definedName>
    <definedName name="Uraian319">#REF!</definedName>
    <definedName name="Uraian322">#REF!</definedName>
    <definedName name="URAIAN323">#REF!</definedName>
    <definedName name="URAIAN323L">#REF!</definedName>
    <definedName name="Uraian324">#REF!</definedName>
    <definedName name="Uraian331">#REF!</definedName>
    <definedName name="Uraian346">#REF!</definedName>
    <definedName name="URAIAN421">#REF!</definedName>
    <definedName name="URAIAN422">#REF!</definedName>
    <definedName name="URAIAN423">#REF!</definedName>
    <definedName name="URAIAN424">#REF!</definedName>
    <definedName name="URAIAN425">#REF!</definedName>
    <definedName name="URAIAN426">#REF!</definedName>
    <definedName name="URAIAN427">#REF!</definedName>
    <definedName name="URAIAN511">#REF!</definedName>
    <definedName name="URAIAN512">#REF!</definedName>
    <definedName name="URAIAN521">#REF!</definedName>
    <definedName name="URAIAN522">#REF!</definedName>
    <definedName name="URAIAN541">#REF!</definedName>
    <definedName name="URAIAN542">#REF!</definedName>
    <definedName name="URAIAN611">#REF!</definedName>
    <definedName name="URAIAN612">#REF!</definedName>
    <definedName name="URAIAN621">#REF!</definedName>
    <definedName name="URAIAN622">#REF!</definedName>
    <definedName name="URAIAN623">#REF!</definedName>
    <definedName name="URAIAN631">#REF!</definedName>
    <definedName name="URAIAN632">#REF!</definedName>
    <definedName name="URAIAN633">#REF!</definedName>
    <definedName name="URAIAN634">#REF!</definedName>
    <definedName name="URAIAN635">#REF!</definedName>
    <definedName name="URAIAN635A">#REF!</definedName>
    <definedName name="URAIAN636">#REF!</definedName>
    <definedName name="URAIAN641L">#REF!</definedName>
    <definedName name="URAIAN642">#REF!</definedName>
    <definedName name="URAIAN65">#REF!</definedName>
    <definedName name="URAIAN66PERATA">#REF!</definedName>
    <definedName name="URAIAN66PERMUKAAN">#REF!</definedName>
    <definedName name="URAIAN7101">#REF!</definedName>
    <definedName name="URAIAN7102">#REF!</definedName>
    <definedName name="URAIAN7103">#REF!</definedName>
    <definedName name="URAIAN711">#REF!</definedName>
    <definedName name="URAIAN712">#REF!</definedName>
    <definedName name="URAIAN713">#REF!</definedName>
    <definedName name="URAIAN714">#REF!</definedName>
    <definedName name="URAIAN715">#REF!</definedName>
    <definedName name="URAIAN716">#REF!</definedName>
    <definedName name="URAIAN717">#REF!</definedName>
    <definedName name="URAIAN718">#REF!</definedName>
    <definedName name="URAIAN721">#REF!</definedName>
    <definedName name="URAIAN731">#REF!</definedName>
    <definedName name="URAIAN732">#REF!</definedName>
    <definedName name="URAIAN733">#REF!</definedName>
    <definedName name="URAIAN734">#REF!</definedName>
    <definedName name="URAIAN735">#REF!</definedName>
    <definedName name="URAIAN744">#REF!</definedName>
    <definedName name="URAIAN745">#REF!</definedName>
    <definedName name="URAIAN7610">#REF!</definedName>
    <definedName name="URAIAN7612a">#REF!</definedName>
    <definedName name="URAIAN7612b">#REF!</definedName>
    <definedName name="URAIAN7612c">#REF!</definedName>
    <definedName name="URAIAN7613a">#REF!</definedName>
    <definedName name="URAIAN7613b">#REF!</definedName>
    <definedName name="URAIAN7613c">#REF!</definedName>
    <definedName name="URAIAN7614a">#REF!</definedName>
    <definedName name="URAIAN7614b">#REF!</definedName>
    <definedName name="URAIAN7614d">#REF!</definedName>
    <definedName name="URAIAN7614e">#REF!</definedName>
    <definedName name="URAIAN7618">#REF!</definedName>
    <definedName name="URAIAN7619">#REF!</definedName>
    <definedName name="URAIAN768">#REF!</definedName>
    <definedName name="URAIAN769">#REF!</definedName>
    <definedName name="URAIAN76x">#REF!</definedName>
    <definedName name="URAIAN771a">#REF!</definedName>
    <definedName name="URAIAN771b">#REF!</definedName>
    <definedName name="URAIAN771c">#REF!</definedName>
    <definedName name="URAIAN771d">#REF!</definedName>
    <definedName name="URAIAN772a">#REF!</definedName>
    <definedName name="URAIAN772b">#REF!</definedName>
    <definedName name="URAIAN772c">#REF!</definedName>
    <definedName name="URAIAN772d">#REF!</definedName>
    <definedName name="URAIAN79manual">#REF!</definedName>
    <definedName name="URAIAN79mekanis">#REF!</definedName>
    <definedName name="URAIAN811">#REF!</definedName>
    <definedName name="URAIAN812">#REF!</definedName>
    <definedName name="URAIAN813">#REF!</definedName>
    <definedName name="URAIAN814">#REF!</definedName>
    <definedName name="URAIAN815">#REF!</definedName>
    <definedName name="URAIAN817">#REF!</definedName>
    <definedName name="URAIAN818">#REF!</definedName>
    <definedName name="URAIAN819">#REF!</definedName>
    <definedName name="URAIAN82">#REF!</definedName>
    <definedName name="Uraian841">#REF!</definedName>
    <definedName name="Uraian8410">#REF!</definedName>
    <definedName name="Uraian842">#REF!</definedName>
    <definedName name="Uraian844">#REF!</definedName>
    <definedName name="Uraian845">#REF!</definedName>
    <definedName name="Uraian846">#REF!</definedName>
    <definedName name="Uraian847">#REF!</definedName>
    <definedName name="URAIAN910">#REF!</definedName>
    <definedName name="URAIAN911">#REF!</definedName>
    <definedName name="URAIAN912">#REF!</definedName>
    <definedName name="URAIAN913">#REF!</definedName>
    <definedName name="URAIAN914">#REF!</definedName>
    <definedName name="URAIAN915">#REF!</definedName>
    <definedName name="URAIAN916">#REF!</definedName>
    <definedName name="URAIAN917">#REF!</definedName>
    <definedName name="URAIAN918">#REF!</definedName>
    <definedName name="URAIAN919">#REF!</definedName>
    <definedName name="URAIAN920">#REF!</definedName>
    <definedName name="URAIAN94">#REF!</definedName>
    <definedName name="URAIAN95">#REF!</definedName>
    <definedName name="URAIAN96">#REF!</definedName>
    <definedName name="URAIAN97">#REF!</definedName>
    <definedName name="URAIAN98">#REF!</definedName>
    <definedName name="URAIAN99">#REF!</definedName>
    <definedName name="URAIANGEOTEKSTIL">#REF!</definedName>
    <definedName name="Urinoir">#REF!</definedName>
    <definedName name="UruganKembalibekasgal">#REF!</definedName>
    <definedName name="Uruganpasir">#REF!</definedName>
    <definedName name="Urugantanahsirtu">#REF!</definedName>
    <definedName name="UTAIAN7614c">#REF!</definedName>
    <definedName name="v">#REF!</definedName>
    <definedName name="ve" localSheetId="1" hidden="1">{#N/A,#N/A,FALSE,"Chi tiÆt"}</definedName>
    <definedName name="ve" hidden="1">{#N/A,#N/A,FALSE,"Chi tiÆt"}</definedName>
    <definedName name="vi">#REF!</definedName>
    <definedName name="VIBROROLLER">#REF!</definedName>
    <definedName name="Vol" hidden="1">'[28]Str BT'!#REF!</definedName>
    <definedName name="WATERPUMP">#REF!</definedName>
    <definedName name="WATERTANKER">#REF!</definedName>
    <definedName name="wedus" hidden="1">#REF!</definedName>
    <definedName name="WERQWREQW" localSheetId="1" hidden="1">{#N/A,#N/A,TRUE,"Front";#N/A,#N/A,TRUE,"Simple Letter";#N/A,#N/A,TRUE,"Inside";#N/A,#N/A,TRUE,"Contents";#N/A,#N/A,TRUE,"Basis";#N/A,#N/A,TRUE,"Inclusions";#N/A,#N/A,TRUE,"Exclusions";#N/A,#N/A,TRUE,"Areas";#N/A,#N/A,TRUE,"Summary";#N/A,#N/A,TRUE,"Detail"}</definedName>
    <definedName name="WERQWREQW" hidden="1">{#N/A,#N/A,TRUE,"Front";#N/A,#N/A,TRUE,"Simple Letter";#N/A,#N/A,TRUE,"Inside";#N/A,#N/A,TRUE,"Contents";#N/A,#N/A,TRUE,"Basis";#N/A,#N/A,TRUE,"Inclusions";#N/A,#N/A,TRUE,"Exclusions";#N/A,#N/A,TRUE,"Areas";#N/A,#N/A,TRUE,"Summary";#N/A,#N/A,TRUE,"Detail"}</definedName>
    <definedName name="whdkjfwqkwydf" hidden="1">#REF!</definedName>
    <definedName name="WHEELLOADER">#REF!</definedName>
    <definedName name="WIWID5" hidden="1">#REF!</definedName>
    <definedName name="wo" localSheetId="1" hidden="1">{#N/A,#N/A,FALSE,"Chi tiÆt"}</definedName>
    <definedName name="wo" hidden="1">{#N/A,#N/A,FALSE,"Chi tiÆt"}</definedName>
    <definedName name="WPPPP" localSheetId="1" hidden="1">{#N/A,#N/A,FALSE,"Chi tiÆt"}</definedName>
    <definedName name="WPPPP" hidden="1">{#N/A,#N/A,FALSE,"Chi tiÆt"}</definedName>
    <definedName name="wrn.AAA." localSheetId="1" hidden="1">{#N/A,#N/A,FALSE,"REK";#N/A,#N/A,FALSE,"Bq-ARS"}</definedName>
    <definedName name="wrn.AAA." hidden="1">{#N/A,#N/A,FALSE,"REK";#N/A,#N/A,FALSE,"Bq-ARS"}</definedName>
    <definedName name="wrn.chi._.tiÆt." localSheetId="1" hidden="1">{#N/A,#N/A,FALSE,"Chi tiÆt"}</definedName>
    <definedName name="wrn.chi._.tiÆt." hidden="1">{#N/A,#N/A,FALSE,"Chi tiÆt"}</definedName>
    <definedName name="wrn.Full._.Report." localSheetId="1" hidden="1">{#N/A,#N/A,TRUE,"Front";#N/A,#N/A,TRUE,"Simple Letter";#N/A,#N/A,TRUE,"Inside";#N/A,#N/A,TRUE,"Contents";#N/A,#N/A,TRUE,"Basis";#N/A,#N/A,TRUE,"Inclusions";#N/A,#N/A,TRUE,"Exclusions";#N/A,#N/A,TRUE,"Areas";#N/A,#N/A,TRUE,"Summary";#N/A,#N/A,TRUE,"Detail"}</definedName>
    <definedName name="wrn.Full._.Report." hidden="1">{#N/A,#N/A,TRUE,"Front";#N/A,#N/A,TRUE,"Simple Letter";#N/A,#N/A,TRUE,"Inside";#N/A,#N/A,TRUE,"Contents";#N/A,#N/A,TRUE,"Basis";#N/A,#N/A,TRUE,"Inclusions";#N/A,#N/A,TRUE,"Exclusions";#N/A,#N/A,TRUE,"Areas";#N/A,#N/A,TRUE,"Summary";#N/A,#N/A,TRUE,"Detail"}</definedName>
    <definedName name="wrn.rtpl." localSheetId="1" hidden="1">{#N/A,#N/A,FALSE,"REK-S-TPL";#N/A,#N/A,FALSE,"REK-TPML";#N/A,#N/A,FALSE,"RAB-TEMPEL"}</definedName>
    <definedName name="wrn.rtpl." hidden="1">{#N/A,#N/A,FALSE,"REK-S-TPL";#N/A,#N/A,FALSE,"REK-TPML";#N/A,#N/A,FALSE,"RAB-TEMPEL"}</definedName>
    <definedName name="wrn.ry." localSheetId="1" hidden="1">{#N/A,#N/A,FALSE,"REK";#N/A,#N/A,FALSE,"rab"}</definedName>
    <definedName name="wrn.ry." hidden="1">{#N/A,#N/A,FALSE,"REK";#N/A,#N/A,FALSE,"rab"}</definedName>
    <definedName name="wrn.uman." localSheetId="1" hidden="1">{#N/A,#N/A,TRUE,"Earth Works";#N/A,#N/A,TRUE,"Foundation Works";#N/A,#N/A,TRUE,"Basement Structure";#N/A,#N/A,TRUE,"Upper Structure";#N/A,#N/A,TRUE,"Wall Finishes";#N/A,#N/A,TRUE,"Floor Finishes";#N/A,#N/A,TRUE,"Ceiling Finishes";#N/A,#N/A,TRUE,"Stair Finishes";#N/A,#N/A,TRUE,"Roofing";#N/A,#N/A,TRUE,"Fitting and Fixtures";#N/A,#N/A,TRUE,"Sanitary Appliances";#N/A,#N/A,TRUE,"Miscellaneous"}</definedName>
    <definedName name="wrn.uman." hidden="1">{#N/A,#N/A,TRUE,"Earth Works";#N/A,#N/A,TRUE,"Foundation Works";#N/A,#N/A,TRUE,"Basement Structure";#N/A,#N/A,TRUE,"Upper Structure";#N/A,#N/A,TRUE,"Wall Finishes";#N/A,#N/A,TRUE,"Floor Finishes";#N/A,#N/A,TRUE,"Ceiling Finishes";#N/A,#N/A,TRUE,"Stair Finishes";#N/A,#N/A,TRUE,"Roofing";#N/A,#N/A,TRUE,"Fitting and Fixtures";#N/A,#N/A,TRUE,"Sanitary Appliances";#N/A,#N/A,TRUE,"Miscellaneous"}</definedName>
    <definedName name="ww">#REF!</definedName>
    <definedName name="x">#REF!</definedName>
    <definedName name="XCCT">0.5</definedName>
    <definedName name="yayuk" hidden="1">#REF!</definedName>
    <definedName name="YWRY4Y" localSheetId="1" hidden="1">{#N/A,#N/A,TRUE,"Front";#N/A,#N/A,TRUE,"Simple Letter";#N/A,#N/A,TRUE,"Inside";#N/A,#N/A,TRUE,"Contents";#N/A,#N/A,TRUE,"Basis";#N/A,#N/A,TRUE,"Inclusions";#N/A,#N/A,TRUE,"Exclusions";#N/A,#N/A,TRUE,"Areas";#N/A,#N/A,TRUE,"Summary";#N/A,#N/A,TRUE,"Detail"}</definedName>
    <definedName name="YWRY4Y" hidden="1">{#N/A,#N/A,TRUE,"Front";#N/A,#N/A,TRUE,"Simple Letter";#N/A,#N/A,TRUE,"Inside";#N/A,#N/A,TRUE,"Contents";#N/A,#N/A,TRUE,"Basis";#N/A,#N/A,TRUE,"Inclusions";#N/A,#N/A,TRUE,"Exclusions";#N/A,#N/A,TRUE,"Areas";#N/A,#N/A,TRUE,"Summary";#N/A,#N/A,TRUE,"Detail"}</definedName>
    <definedName name="Z_49767DB0_4227_4775_B654_34109880D0F1_.wvu.PrintArea" hidden="1">#REF!</definedName>
    <definedName name="Z_49767DB0_4227_4775_B654_34109880D0F1_.wvu.PrintTitles" hidden="1">#REF!</definedName>
    <definedName name="Z_49767DB0_4227_4775_B654_34109880D0F1_.wvu.Rows" hidden="1">#REF!,#REF!</definedName>
    <definedName name="Z_951381D6_C6D1_4C6C_A572_59CAF1F656FA_.wvu.Rows" hidden="1">#REF!</definedName>
    <definedName name="Z_C5F07B99_5B9B_4D7E_8E51_7715CFFC23CA_.wvu.Rows" hidden="1">[29]Estimate!$A$32:$IV$42,[29]Estimate!$A$56:$IV$63,[29]Estimate!$A$69:$IV$72,[29]Estimate!$A$85:$IV$90,[29]Estimate!$A$103:$IV$108,[29]Estimate!$A$125:$IV$126,[29]Estimate!$A$142:$IV$147,[29]Estimate!$A$151:$IV$154,[29]Estimate!$A$158:$IV$191,[29]Estimate!$A$193:$IV$194,[29]Estimate!$A$198:$IV$225,[29]Estimate!$A$227:$IV$232,[29]Estimate!$A$253:$IV$254,[29]Estimate!$A$265:$IV$274,[29]Estimate!$A$287:$IV$316,[29]Estimate!$A$319:$IV$354</definedName>
    <definedName name="zdhsh">#REF!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8" i="2" l="1"/>
  <c r="C69" i="2" s="1"/>
  <c r="D65" i="2"/>
  <c r="D63" i="2"/>
  <c r="D60" i="2"/>
  <c r="D58" i="2"/>
  <c r="D55" i="2"/>
  <c r="D53" i="2"/>
  <c r="C52" i="2"/>
  <c r="D49" i="2"/>
  <c r="D47" i="2"/>
  <c r="D44" i="2"/>
  <c r="D42" i="2"/>
  <c r="D39" i="2"/>
  <c r="D37" i="2"/>
  <c r="C36" i="2"/>
  <c r="B36" i="2"/>
  <c r="B52" i="2" s="1"/>
  <c r="C53" i="2" s="1"/>
  <c r="C55" i="2" s="1"/>
  <c r="C58" i="2" s="1"/>
  <c r="C60" i="2" s="1"/>
  <c r="C63" i="2" s="1"/>
  <c r="C65" i="2" s="1"/>
  <c r="D35" i="2"/>
  <c r="D26" i="2"/>
  <c r="D24" i="2"/>
  <c r="C13" i="2"/>
  <c r="C14" i="2" s="1"/>
  <c r="C16" i="2" s="1"/>
  <c r="C18" i="2" s="1"/>
  <c r="C20" i="2" s="1"/>
  <c r="C22" i="2" s="1"/>
  <c r="C24" i="2" s="1"/>
  <c r="C26" i="2" s="1"/>
  <c r="C28" i="2" s="1"/>
  <c r="E7" i="2"/>
  <c r="E5" i="2"/>
  <c r="I42" i="1"/>
  <c r="I41" i="1" s="1"/>
  <c r="C42" i="1"/>
  <c r="I40" i="1"/>
  <c r="I39" i="1"/>
  <c r="I38" i="1"/>
  <c r="I37" i="1"/>
  <c r="I36" i="1"/>
  <c r="I35" i="1"/>
  <c r="I33" i="1"/>
  <c r="I32" i="1"/>
  <c r="I31" i="1"/>
  <c r="I30" i="1"/>
  <c r="I29" i="1"/>
  <c r="I28" i="1"/>
  <c r="B27" i="1"/>
  <c r="B34" i="1" s="1"/>
  <c r="C35" i="1" s="1"/>
  <c r="C36" i="1" s="1"/>
  <c r="C37" i="1" s="1"/>
  <c r="C38" i="1" s="1"/>
  <c r="C39" i="1" s="1"/>
  <c r="C40" i="1" s="1"/>
  <c r="I25" i="1"/>
  <c r="I24" i="1"/>
  <c r="I23" i="1"/>
  <c r="I22" i="1"/>
  <c r="I20" i="1"/>
  <c r="I19" i="1"/>
  <c r="I18" i="1"/>
  <c r="I17" i="1"/>
  <c r="I16" i="1"/>
  <c r="I15" i="1"/>
  <c r="I14" i="1"/>
  <c r="I13" i="1"/>
  <c r="C13" i="1"/>
  <c r="C25" i="1" s="1"/>
  <c r="C28" i="1" l="1"/>
  <c r="C29" i="1" s="1"/>
  <c r="C30" i="1" s="1"/>
  <c r="C31" i="1" s="1"/>
  <c r="C32" i="1" s="1"/>
  <c r="C33" i="1" s="1"/>
  <c r="C14" i="1"/>
  <c r="C15" i="1" s="1"/>
  <c r="C16" i="1" s="1"/>
  <c r="C17" i="1" s="1"/>
  <c r="C18" i="1" s="1"/>
  <c r="C19" i="1" s="1"/>
  <c r="C20" i="1" s="1"/>
  <c r="C21" i="1" s="1"/>
  <c r="I34" i="1"/>
  <c r="I12" i="1"/>
  <c r="I27" i="1"/>
  <c r="C35" i="2"/>
  <c r="C37" i="2"/>
  <c r="C39" i="2" s="1"/>
  <c r="C42" i="2" s="1"/>
  <c r="C44" i="2" s="1"/>
  <c r="C47" i="2" s="1"/>
  <c r="C49" i="2" s="1"/>
  <c r="I43" i="1" l="1"/>
  <c r="I44" i="1" s="1"/>
  <c r="I45" i="1" s="1"/>
  <c r="I46" i="1" s="1"/>
</calcChain>
</file>

<file path=xl/sharedStrings.xml><?xml version="1.0" encoding="utf-8"?>
<sst xmlns="http://schemas.openxmlformats.org/spreadsheetml/2006/main" count="211" uniqueCount="94">
  <si>
    <t>BILL OF QUANTITY (BQ)</t>
  </si>
  <si>
    <t>Pekerjaan</t>
  </si>
  <si>
    <t>: Preservasi Jalan Aspal di Area Feni Plant dan Geomin</t>
  </si>
  <si>
    <t>Lokasi</t>
  </si>
  <si>
    <t>: PT. Antam. Tbk, UBPN KOLAKA</t>
  </si>
  <si>
    <t>No. Notifikasi</t>
  </si>
  <si>
    <t xml:space="preserve">: </t>
  </si>
  <si>
    <t>Tahun</t>
  </si>
  <si>
    <t>: 2022</t>
  </si>
  <si>
    <t>NO</t>
  </si>
  <si>
    <t>URAIAN PEKERJAAN</t>
  </si>
  <si>
    <t>VOLUME</t>
  </si>
  <si>
    <t xml:space="preserve">HARGA </t>
  </si>
  <si>
    <t>JUMLAH</t>
  </si>
  <si>
    <t>SATUAN</t>
  </si>
  <si>
    <t xml:space="preserve"> HARGA</t>
  </si>
  <si>
    <t>PEKERJAAN PERSIAPAN</t>
  </si>
  <si>
    <t>Biaya Swab Test dan APD</t>
  </si>
  <si>
    <t>LS</t>
  </si>
  <si>
    <t>Tenaga Safety Officer</t>
  </si>
  <si>
    <t>Tenaga Site Engineer</t>
  </si>
  <si>
    <t>Tenaga Surveyor</t>
  </si>
  <si>
    <t>Survey dan Pengukuran</t>
  </si>
  <si>
    <t>Mobilisasi/ Demobilisasi Alat dan Material</t>
  </si>
  <si>
    <t>Pengupasan Lapis Aspal Permukaan</t>
  </si>
  <si>
    <t>M2</t>
  </si>
  <si>
    <t>Pengupasan Lapis Pondasi Atas</t>
  </si>
  <si>
    <t>M3</t>
  </si>
  <si>
    <t>Manajemen Mutu</t>
  </si>
  <si>
    <t>a)</t>
  </si>
  <si>
    <t xml:space="preserve">JMD LPA , AC-BC </t>
  </si>
  <si>
    <t>b)</t>
  </si>
  <si>
    <t>Uji Kepadatan (Sand Cone)</t>
  </si>
  <si>
    <t>TTK</t>
  </si>
  <si>
    <t>c)</t>
  </si>
  <si>
    <t>Uji Core Drill</t>
  </si>
  <si>
    <t>Laporan Harian, Mingguan ,Bulanan, As Built Drawing dan Administrasi</t>
  </si>
  <si>
    <t>PEKERJAAN PENGASPALAN AREA GEOMIN</t>
  </si>
  <si>
    <t>Penyiapan Badan Jalan</t>
  </si>
  <si>
    <t>Lapis Pondasi Agregat Kelas A</t>
  </si>
  <si>
    <t>Lapis Resap Pengikat (Prime Coat)</t>
  </si>
  <si>
    <t>L</t>
  </si>
  <si>
    <t xml:space="preserve">Laston Lapis Antara (AC-BC) </t>
  </si>
  <si>
    <t>Ton</t>
  </si>
  <si>
    <t>Pekerjaan Bahu Jalan</t>
  </si>
  <si>
    <t>Pembuatan Marka Jalan</t>
  </si>
  <si>
    <t>PEKERJAAN PENGASPALAN AREA FENI PLANT</t>
  </si>
  <si>
    <t>PEKERJAAN PEMBERSIHAN</t>
  </si>
  <si>
    <t>Pembersihan</t>
  </si>
  <si>
    <t>A. JUMLAH HARGA  (SUDAH TERMASUK KEUNTUNGAN DAN OVERHEAD)</t>
  </si>
  <si>
    <t>B. JUMLAH HARGA SEBELUM PPN (DIBULATKAN)</t>
  </si>
  <si>
    <t>C. PAJAK PERTAMBAHAN NILAI (PPN = 11% x B)</t>
  </si>
  <si>
    <t>D. TOTAL HARGA SETELAH PPN (B + C)</t>
  </si>
  <si>
    <t>SPESIFIKASI TEKNIS</t>
  </si>
  <si>
    <t>-</t>
  </si>
  <si>
    <t xml:space="preserve">Wajib dipenuhi sebelum memulai pekerjaan </t>
  </si>
  <si>
    <t>Upah safety officer selama pelaksanaan pekerjaan</t>
  </si>
  <si>
    <t>Memiliki sertifikat minimal ahli K3 umum/ ahli K3 Konstruksi/ POP dan berpengalaman sebagai safety officer minimal selama 2 tahun</t>
  </si>
  <si>
    <t>Tenaga Site engineer</t>
  </si>
  <si>
    <t>Upah Site Engineer selama pelaksanaan pekerjaan</t>
  </si>
  <si>
    <t>Memiliki Ijazah D3 Teknik Sipil/Arsitek  dan berpengalaman sebagai Site Engineer pekerjaan pengaspalan minimal selama 2 tahun</t>
  </si>
  <si>
    <t>Upah Tenaga Surveyor selama pelaksanaan pekerjaan</t>
  </si>
  <si>
    <t>Berpengalaman sebagai Surveyor minimal selama 1 tahun</t>
  </si>
  <si>
    <t>Plotting gambar rencana di area pekerjaan</t>
  </si>
  <si>
    <t>Termasuk pemasangan patok stasiun sesuai gambar rencana, material patok dari kayu dolken dia' 10 cm, panjang minimal 100 cm</t>
  </si>
  <si>
    <t>Mobilisasi alat dan material selama pelaksanaan pekerjaan dan demobilisasi setelah pekerjaan selesai</t>
  </si>
  <si>
    <t>Termasuk mobilisasi dan demobilisasi alat-alat berat yang digunakan pada pekerjaan pengaspalan</t>
  </si>
  <si>
    <t>Mengupas lapis aspal eksisting</t>
  </si>
  <si>
    <t>Harga satuan sudah memperhitungkan biaya pengangkutan untuk mengeluarkan lapisan aspal keluar lokasi pekerjaan</t>
  </si>
  <si>
    <t>Mengupas lapis pondasi atas eksisting</t>
  </si>
  <si>
    <t>Harga satuan sudah memperhitungkan biaya pengangkutan untuk mengeluarkan lapisan LPA keluar lokasi pekerjaan</t>
  </si>
  <si>
    <t xml:space="preserve">JMD LPA dan AC-BC </t>
  </si>
  <si>
    <t>Pembuatan JMD sebagai acuan untuk pelaksanaan pekerjaan</t>
  </si>
  <si>
    <t>Dilakukan di Lab. UNHALU atau PU</t>
  </si>
  <si>
    <t xml:space="preserve">Disaksikan dan hasilnya disetujui pengawas civil </t>
  </si>
  <si>
    <t>12 titik di area geomin/ 24 titik di area Feni Plant</t>
  </si>
  <si>
    <t>Termasuk uji laboratorium untuk mengetahui sifat properties dari campuran aspal,Dilakukan di Lab. UNHALU atau PU, bekas drill ditutup kembali menggunakan material AC-WC</t>
  </si>
  <si>
    <t xml:space="preserve">Pekerjaan Administrasi, Laporan Harian , Minggguan dan Bulanan Proyek </t>
  </si>
  <si>
    <t>lebar penyiapan badan jalan sesuai gambar perencanaan mencakup penyiapan, penggaruan dan pemadatan permukaan tanah dasar dan stabilisasi tanah (soil stabilization) sebagai dasar lapis pondasi</t>
  </si>
  <si>
    <t>termasuk galian minor serta pekerjaan timbunan minor yang diikuti dengan pembentukan, pemadatan, pengujian tanah atau bahan berbutir, dan pemeliharaan permukaan yang disiapkan sampai bahan perkerasan ditempatkan di atasnya.</t>
  </si>
  <si>
    <t>Agregat tidak boleh digunakan sebelum disetujui terlebih dahulu oleh PT. ANTAM</t>
  </si>
  <si>
    <t>Tebal lapisan, lebar dan panjang sesuai gambar perencanaan, meliputi pemasokan, pemrosesan, pengangkutan, penghamparan, pembasahan dan pemadatan agregat di atas permukaan yang telah disiapkan dan telah diterima sesuai dengan detail yang ditunjukkan dalam gambar, dan memelihara lapis pondasi agregrat yang telah selesai sesuai dengan yang disyaratkan</t>
  </si>
  <si>
    <t>Sebelum pelaksanaan pekerjaan, mitra kerja wajib memberikan hasil pengujian komposisi agregat, kepadatan dan kadar air pada lapis pondasi agregat seperti yang disyaratkan</t>
  </si>
  <si>
    <t>Aspal semen Pen.80/100 atau Pen.60/70, memenuhi ASTM D946/ 946M-15 diencerkan dengan minyak tanah (kerosen)</t>
  </si>
  <si>
    <t>1 Ltr/ M2</t>
  </si>
  <si>
    <t>Bahan aspal harus sesuai dengan SNI 06-6399-2000 dan pengujian semua sifat-sifat (properties) yang disyaratkan harus dilakukan.</t>
  </si>
  <si>
    <t>Tebal lapisan, lebar dan panjang sesuai gambar perencanaan, sebelum pelaksanaan pekerjaan, mitra kerja wajib memberikan hasil pengujian komposisi agregat seperti yang disyaratkan</t>
  </si>
  <si>
    <t>Bahu Jalan material berasal dari LPA existing</t>
  </si>
  <si>
    <t>Kemiringan rencana 4% dan tebal 20 cm</t>
  </si>
  <si>
    <t>marka tepi, garis menerus dengan lebar 20 cm</t>
  </si>
  <si>
    <t>marka jalan, garis putus-putus dengan lebar 20 cm</t>
  </si>
  <si>
    <t>menggunakan cat propan trafficote</t>
  </si>
  <si>
    <t>mengangkut sampah sisa pekerjaan ke area disposal</t>
  </si>
  <si>
    <t>dikerjakan selama pekerjaan berjalan sampai pekerjaan diserahterimakan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</si>
</sst>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_(* \(#,##0\);_(* &quot;-&quot;_);_(@_)"/>
    <numFmt numFmtId="165" formatCode="_(* #,##0.00_);_(* \(#,##0.00\);_(* &quot;-&quot;??_);_(@_)"/>
    <numFmt numFmtId="166" formatCode="_-[$Rp-421]* #,##0.00_-;\-[$Rp-421]* #,##0.00_-;_-[$Rp-421]* &quot;-&quot;??_-;_-@_-"/>
    <numFmt numFmtId="167" formatCode="_(&quot;Rp&quot;* #,##0_);_(&quot;Rp&quot;* \(#,##0\);_(&quot;Rp&quot;* &quot;-&quot;_);_(@_)"/>
  </numFmts>
  <fonts count="8">
    <font>
      <sz val="11"/>
      <color theme="1"/>
      <name val="Calibri"/>
      <family val="2"/>
      <charset val="1"/>
      <scheme val="minor"/>
    </font>
    <font>
      <sz val="11"/>
      <color theme="1"/>
      <name val="Calibri"/>
      <family val="2"/>
      <charset val="1"/>
      <scheme val="minor"/>
    </font>
    <font>
      <b/>
      <u/>
      <sz val="12"/>
      <name val="Myriad Pro"/>
    </font>
    <font>
      <sz val="12"/>
      <name val="Myriad Pro"/>
    </font>
    <font>
      <b/>
      <sz val="12"/>
      <name val="Myriad Pro"/>
    </font>
    <font>
      <sz val="12"/>
      <color theme="1"/>
      <name val="Myriad Pro"/>
    </font>
    <font>
      <i/>
      <sz val="12"/>
      <name val="Myriad Pro"/>
    </font>
    <font>
      <b/>
      <i/>
      <sz val="12"/>
      <name val="Myriad Pro"/>
    </font>
  </fonts>
  <fills count="5">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6" tint="0.79998168889431442"/>
        <bgColor indexed="64"/>
      </patternFill>
    </fill>
  </fills>
  <borders count="72">
    <border>
      <left/>
      <right/>
      <top/>
      <bottom/>
      <diagonal/>
    </border>
    <border>
      <left style="double">
        <color indexed="64"/>
      </left>
      <right style="thin">
        <color indexed="64"/>
      </right>
      <top style="double">
        <color indexed="64"/>
      </top>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indexed="64"/>
      </left>
      <right style="thin">
        <color indexed="64"/>
      </right>
      <top style="double">
        <color indexed="64"/>
      </top>
      <bottom/>
      <diagonal/>
    </border>
    <border>
      <left style="thin">
        <color auto="1"/>
      </left>
      <right style="double">
        <color indexed="64"/>
      </right>
      <top style="double">
        <color indexed="64"/>
      </top>
      <bottom/>
      <diagonal/>
    </border>
    <border>
      <left style="double">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auto="1"/>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top style="hair">
        <color auto="1"/>
      </top>
      <bottom/>
      <diagonal/>
    </border>
    <border>
      <left/>
      <right/>
      <top style="hair">
        <color auto="1"/>
      </top>
      <bottom/>
      <diagonal/>
    </border>
    <border>
      <left/>
      <right style="thin">
        <color indexed="64"/>
      </right>
      <top style="hair">
        <color auto="1"/>
      </top>
      <bottom/>
      <diagonal/>
    </border>
    <border>
      <left style="thin">
        <color auto="1"/>
      </left>
      <right style="thin">
        <color indexed="64"/>
      </right>
      <top style="hair">
        <color indexed="64"/>
      </top>
      <bottom/>
      <diagonal/>
    </border>
    <border>
      <left style="thin">
        <color indexed="64"/>
      </left>
      <right style="double">
        <color indexed="64"/>
      </right>
      <top style="hair">
        <color indexed="64"/>
      </top>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indexed="64"/>
      </left>
      <right/>
      <top style="hair">
        <color auto="1"/>
      </top>
      <bottom style="hair">
        <color auto="1"/>
      </bottom>
      <diagonal/>
    </border>
    <border>
      <left style="thin">
        <color auto="1"/>
      </left>
      <right style="thin">
        <color indexed="64"/>
      </right>
      <top style="hair">
        <color auto="1"/>
      </top>
      <bottom style="hair">
        <color auto="1"/>
      </bottom>
      <diagonal/>
    </border>
    <border>
      <left style="thin">
        <color indexed="64"/>
      </left>
      <right style="double">
        <color indexed="64"/>
      </right>
      <top style="hair">
        <color auto="1"/>
      </top>
      <bottom style="hair">
        <color auto="1"/>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indexed="64"/>
      </right>
      <top style="double">
        <color indexed="64"/>
      </top>
      <bottom style="thin">
        <color indexed="64"/>
      </bottom>
      <diagonal/>
    </border>
    <border>
      <left style="double">
        <color auto="1"/>
      </left>
      <right/>
      <top style="thin">
        <color auto="1"/>
      </top>
      <bottom style="thin">
        <color auto="1"/>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double">
        <color indexed="64"/>
      </top>
      <bottom/>
      <diagonal/>
    </border>
    <border>
      <left/>
      <right style="double">
        <color indexed="64"/>
      </right>
      <top/>
      <bottom style="double">
        <color auto="1"/>
      </bottom>
      <diagonal/>
    </border>
    <border>
      <left/>
      <right style="double">
        <color indexed="64"/>
      </right>
      <top/>
      <bottom/>
      <diagonal/>
    </border>
    <border>
      <left/>
      <right style="double">
        <color indexed="64"/>
      </right>
      <top style="thin">
        <color indexed="64"/>
      </top>
      <bottom style="hair">
        <color indexed="64"/>
      </bottom>
      <diagonal/>
    </border>
    <border>
      <left/>
      <right style="double">
        <color indexed="64"/>
      </right>
      <top style="hair">
        <color auto="1"/>
      </top>
      <bottom/>
      <diagonal/>
    </border>
    <border>
      <left style="thin">
        <color indexed="64"/>
      </left>
      <right/>
      <top/>
      <bottom style="hair">
        <color auto="1"/>
      </bottom>
      <diagonal/>
    </border>
    <border>
      <left/>
      <right/>
      <top/>
      <bottom style="hair">
        <color indexed="64"/>
      </bottom>
      <diagonal/>
    </border>
    <border>
      <left/>
      <right style="thin">
        <color indexed="64"/>
      </right>
      <top/>
      <bottom style="hair">
        <color auto="1"/>
      </bottom>
      <diagonal/>
    </border>
    <border>
      <left/>
      <right style="double">
        <color indexed="64"/>
      </right>
      <top/>
      <bottom style="hair">
        <color indexed="64"/>
      </bottom>
      <diagonal/>
    </border>
    <border>
      <left/>
      <right style="double">
        <color indexed="64"/>
      </right>
      <top style="hair">
        <color auto="1"/>
      </top>
      <bottom style="hair">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hair">
        <color indexed="64"/>
      </top>
      <bottom style="thin">
        <color indexed="64"/>
      </bottom>
      <diagonal/>
    </border>
    <border>
      <left/>
      <right style="double">
        <color indexed="64"/>
      </right>
      <top style="thin">
        <color indexed="64"/>
      </top>
      <bottom/>
      <diagonal/>
    </border>
    <border>
      <left style="thin">
        <color indexed="64"/>
      </left>
      <right/>
      <top style="double">
        <color indexed="64"/>
      </top>
      <bottom style="hair">
        <color auto="1"/>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3">
    <xf numFmtId="0" fontId="0" fillId="0" borderId="0"/>
    <xf numFmtId="165" fontId="1" fillId="0" borderId="0" applyFont="0" applyFill="0" applyBorder="0" applyAlignment="0" applyProtection="0"/>
    <xf numFmtId="164" fontId="1" fillId="0" borderId="0" applyFont="0" applyFill="0" applyBorder="0" applyAlignment="0" applyProtection="0"/>
  </cellStyleXfs>
  <cellXfs count="208">
    <xf numFmtId="0" fontId="0" fillId="0" borderId="0" xfId="0"/>
    <xf numFmtId="0" fontId="3" fillId="0" borderId="0" xfId="0" applyFont="1"/>
    <xf numFmtId="0" fontId="2" fillId="0" borderId="0" xfId="0" applyFont="1" applyAlignment="1">
      <alignment horizontal="center"/>
    </xf>
    <xf numFmtId="0" fontId="2" fillId="0" borderId="0" xfId="0" applyFont="1" applyAlignment="1">
      <alignment horizontal="left"/>
    </xf>
    <xf numFmtId="165" fontId="2" fillId="0" borderId="0" xfId="0" applyNumberFormat="1" applyFont="1" applyAlignment="1">
      <alignment horizontal="left"/>
    </xf>
    <xf numFmtId="0" fontId="2" fillId="0" borderId="0" xfId="0" applyFont="1"/>
    <xf numFmtId="165" fontId="2" fillId="0" borderId="0" xfId="0" applyNumberFormat="1" applyFont="1" applyAlignment="1">
      <alignment horizontal="center"/>
    </xf>
    <xf numFmtId="166" fontId="2" fillId="0" borderId="0" xfId="0" applyNumberFormat="1" applyFont="1" applyAlignment="1">
      <alignment horizontal="right"/>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top"/>
    </xf>
    <xf numFmtId="165" fontId="4" fillId="0" borderId="0" xfId="0" applyNumberFormat="1" applyFont="1" applyAlignment="1">
      <alignment horizontal="left" vertical="top"/>
    </xf>
    <xf numFmtId="165" fontId="4" fillId="0" borderId="0" xfId="0" applyNumberFormat="1" applyFont="1" applyAlignment="1">
      <alignment vertical="top"/>
    </xf>
    <xf numFmtId="166" fontId="4" fillId="0" borderId="0" xfId="0" applyNumberFormat="1" applyFont="1" applyAlignment="1">
      <alignment horizontal="right" vertical="top"/>
    </xf>
    <xf numFmtId="165" fontId="4" fillId="0" borderId="0" xfId="0" applyNumberFormat="1" applyFont="1" applyAlignment="1">
      <alignment horizontal="left" vertical="center"/>
    </xf>
    <xf numFmtId="0" fontId="4" fillId="0" borderId="0" xfId="0" applyFont="1" applyAlignment="1">
      <alignment vertical="center"/>
    </xf>
    <xf numFmtId="0" fontId="4" fillId="0" borderId="0" xfId="0" applyFont="1" applyAlignment="1">
      <alignment horizontal="left"/>
    </xf>
    <xf numFmtId="0" fontId="4" fillId="0" borderId="0" xfId="0" applyFont="1"/>
    <xf numFmtId="165" fontId="3" fillId="0" borderId="0" xfId="1" applyFont="1" applyFill="1" applyAlignment="1">
      <alignment horizontal="left"/>
    </xf>
    <xf numFmtId="165" fontId="3" fillId="0" borderId="0" xfId="1" applyFont="1" applyFill="1"/>
    <xf numFmtId="166" fontId="3" fillId="0" borderId="0" xfId="0" applyNumberFormat="1" applyFont="1" applyAlignment="1">
      <alignment horizontal="right"/>
    </xf>
    <xf numFmtId="165" fontId="4" fillId="2" borderId="5" xfId="0" applyNumberFormat="1" applyFont="1" applyFill="1" applyBorder="1" applyAlignment="1">
      <alignment horizontal="center"/>
    </xf>
    <xf numFmtId="166" fontId="4" fillId="2" borderId="6" xfId="0" applyNumberFormat="1" applyFont="1" applyFill="1" applyBorder="1" applyAlignment="1">
      <alignment horizontal="center"/>
    </xf>
    <xf numFmtId="165" fontId="4" fillId="2" borderId="11" xfId="1" applyFont="1" applyFill="1" applyBorder="1" applyAlignment="1">
      <alignment horizontal="center" vertical="center"/>
    </xf>
    <xf numFmtId="166" fontId="4" fillId="2" borderId="12" xfId="0" applyNumberFormat="1" applyFont="1" applyFill="1" applyBorder="1" applyAlignment="1">
      <alignment horizontal="center" vertical="center"/>
    </xf>
    <xf numFmtId="0" fontId="5" fillId="0" borderId="1" xfId="0" applyFont="1" applyBorder="1"/>
    <xf numFmtId="0" fontId="5" fillId="0" borderId="0" xfId="0" applyFont="1" applyAlignment="1">
      <alignment horizontal="left"/>
    </xf>
    <xf numFmtId="0" fontId="5" fillId="0" borderId="0" xfId="0" applyFont="1"/>
    <xf numFmtId="165" fontId="5" fillId="0" borderId="2" xfId="0" applyNumberFormat="1" applyFont="1" applyBorder="1" applyAlignment="1">
      <alignment horizontal="left"/>
    </xf>
    <xf numFmtId="0" fontId="5" fillId="0" borderId="4" xfId="0" applyFont="1" applyBorder="1"/>
    <xf numFmtId="165" fontId="5" fillId="0" borderId="5" xfId="0" applyNumberFormat="1" applyFont="1" applyBorder="1"/>
    <xf numFmtId="166" fontId="5" fillId="0" borderId="6" xfId="0" applyNumberFormat="1" applyFont="1" applyBorder="1" applyAlignment="1">
      <alignment horizontal="right"/>
    </xf>
    <xf numFmtId="0" fontId="4" fillId="2" borderId="13" xfId="0" applyFont="1" applyFill="1" applyBorder="1" applyAlignment="1">
      <alignment horizontal="center"/>
    </xf>
    <xf numFmtId="0" fontId="4" fillId="2" borderId="14" xfId="0" applyFont="1" applyFill="1" applyBorder="1" applyAlignment="1">
      <alignment horizontal="left"/>
    </xf>
    <xf numFmtId="0" fontId="3" fillId="2" borderId="15" xfId="0" applyFont="1" applyFill="1" applyBorder="1"/>
    <xf numFmtId="165" fontId="3" fillId="2" borderId="14" xfId="1" applyFont="1" applyFill="1" applyBorder="1" applyAlignment="1">
      <alignment horizontal="left" vertical="center"/>
    </xf>
    <xf numFmtId="0" fontId="3" fillId="2" borderId="16" xfId="0" applyFont="1" applyFill="1" applyBorder="1" applyAlignment="1">
      <alignment vertical="center"/>
    </xf>
    <xf numFmtId="166" fontId="3" fillId="2" borderId="17" xfId="1" applyNumberFormat="1" applyFont="1" applyFill="1" applyBorder="1" applyAlignment="1">
      <alignment horizontal="center" vertical="center"/>
    </xf>
    <xf numFmtId="166" fontId="4" fillId="2" borderId="18" xfId="0" applyNumberFormat="1" applyFont="1" applyFill="1" applyBorder="1" applyAlignment="1">
      <alignment horizontal="right" vertical="center"/>
    </xf>
    <xf numFmtId="0" fontId="3" fillId="3" borderId="0" xfId="0" quotePrefix="1" applyFont="1" applyFill="1" applyAlignment="1">
      <alignment horizontal="left" vertical="center" wrapText="1"/>
    </xf>
    <xf numFmtId="0" fontId="5" fillId="0" borderId="19" xfId="0" applyFont="1" applyBorder="1" applyAlignment="1">
      <alignment vertical="top"/>
    </xf>
    <xf numFmtId="0" fontId="5" fillId="0" borderId="20" xfId="0" applyFont="1" applyBorder="1" applyAlignment="1">
      <alignment horizontal="left" vertical="top"/>
    </xf>
    <xf numFmtId="165" fontId="5" fillId="0" borderId="20" xfId="0" applyNumberFormat="1" applyFont="1" applyBorder="1" applyAlignment="1">
      <alignment horizontal="left" vertical="top"/>
    </xf>
    <xf numFmtId="0" fontId="5" fillId="0" borderId="22" xfId="0" applyFont="1" applyBorder="1" applyAlignment="1">
      <alignment horizontal="center" vertical="top"/>
    </xf>
    <xf numFmtId="166" fontId="3" fillId="0" borderId="23" xfId="1" applyNumberFormat="1" applyFont="1" applyFill="1" applyBorder="1" applyAlignment="1">
      <alignment horizontal="center" vertical="top"/>
    </xf>
    <xf numFmtId="166" fontId="5" fillId="0" borderId="24" xfId="0" applyNumberFormat="1" applyFont="1" applyBorder="1" applyAlignment="1">
      <alignment horizontal="right" vertical="top"/>
    </xf>
    <xf numFmtId="0" fontId="5" fillId="0" borderId="0" xfId="0" applyFont="1" applyAlignment="1">
      <alignment vertical="top"/>
    </xf>
    <xf numFmtId="0" fontId="5" fillId="0" borderId="25" xfId="0" applyFont="1" applyBorder="1" applyAlignment="1">
      <alignment horizontal="left" vertical="top"/>
    </xf>
    <xf numFmtId="165" fontId="5" fillId="0" borderId="25" xfId="0" applyNumberFormat="1" applyFont="1" applyBorder="1" applyAlignment="1">
      <alignment horizontal="left" vertical="top"/>
    </xf>
    <xf numFmtId="0" fontId="5" fillId="0" borderId="27" xfId="0" applyFont="1" applyBorder="1" applyAlignment="1">
      <alignment horizontal="center" vertical="top"/>
    </xf>
    <xf numFmtId="166" fontId="3" fillId="0" borderId="28" xfId="1" applyNumberFormat="1" applyFont="1" applyFill="1" applyBorder="1" applyAlignment="1">
      <alignment horizontal="center" vertical="top"/>
    </xf>
    <xf numFmtId="166" fontId="5" fillId="0" borderId="29" xfId="0" applyNumberFormat="1" applyFont="1" applyBorder="1" applyAlignment="1">
      <alignment horizontal="right" vertical="top"/>
    </xf>
    <xf numFmtId="0" fontId="5" fillId="0" borderId="26" xfId="0" applyFont="1" applyBorder="1" applyAlignment="1">
      <alignment horizontal="left" vertical="top"/>
    </xf>
    <xf numFmtId="0" fontId="5" fillId="0" borderId="27" xfId="0" applyFont="1" applyBorder="1" applyAlignment="1">
      <alignment horizontal="left" vertical="top"/>
    </xf>
    <xf numFmtId="165" fontId="5" fillId="0" borderId="0" xfId="1" applyFont="1" applyAlignment="1">
      <alignment vertical="top"/>
    </xf>
    <xf numFmtId="165" fontId="5" fillId="0" borderId="32" xfId="0" applyNumberFormat="1" applyFont="1" applyBorder="1" applyAlignment="1">
      <alignment horizontal="left" vertical="top"/>
    </xf>
    <xf numFmtId="0" fontId="5" fillId="0" borderId="31" xfId="0" applyFont="1" applyBorder="1" applyAlignment="1">
      <alignment horizontal="center" vertical="top"/>
    </xf>
    <xf numFmtId="166" fontId="3" fillId="0" borderId="33" xfId="1" applyNumberFormat="1" applyFont="1" applyFill="1" applyBorder="1" applyAlignment="1">
      <alignment horizontal="center" vertical="top"/>
    </xf>
    <xf numFmtId="166" fontId="5" fillId="0" borderId="34" xfId="0" applyNumberFormat="1" applyFont="1" applyBorder="1" applyAlignment="1">
      <alignment horizontal="right" vertical="top"/>
    </xf>
    <xf numFmtId="0" fontId="5" fillId="0" borderId="30" xfId="0" applyFont="1" applyBorder="1" applyAlignment="1">
      <alignment vertical="top"/>
    </xf>
    <xf numFmtId="0" fontId="5" fillId="0" borderId="26" xfId="0" applyFont="1" applyBorder="1" applyAlignment="1">
      <alignment vertical="top"/>
    </xf>
    <xf numFmtId="0" fontId="5" fillId="0" borderId="26" xfId="0" applyFont="1" applyBorder="1" applyAlignment="1">
      <alignment horizontal="left" vertical="top" wrapText="1"/>
    </xf>
    <xf numFmtId="0" fontId="5" fillId="0" borderId="32" xfId="0" applyFont="1" applyBorder="1" applyAlignment="1">
      <alignment horizontal="left" vertical="top"/>
    </xf>
    <xf numFmtId="0" fontId="5" fillId="0" borderId="30" xfId="0" applyFont="1" applyBorder="1" applyAlignment="1">
      <alignment vertical="top" wrapText="1"/>
    </xf>
    <xf numFmtId="0" fontId="5" fillId="0" borderId="35" xfId="0" applyFont="1" applyBorder="1" applyAlignment="1">
      <alignment horizontal="left" vertical="top"/>
    </xf>
    <xf numFmtId="0" fontId="5" fillId="0" borderId="0" xfId="0" applyFont="1" applyAlignment="1">
      <alignment horizontal="left" vertical="top"/>
    </xf>
    <xf numFmtId="165" fontId="5" fillId="0" borderId="35" xfId="0" applyNumberFormat="1" applyFont="1" applyBorder="1" applyAlignment="1">
      <alignment horizontal="left" vertical="top"/>
    </xf>
    <xf numFmtId="0" fontId="5" fillId="0" borderId="36" xfId="0" applyFont="1" applyBorder="1" applyAlignment="1">
      <alignment horizontal="center" vertical="top"/>
    </xf>
    <xf numFmtId="166" fontId="3" fillId="0" borderId="37" xfId="1" applyNumberFormat="1" applyFont="1" applyFill="1" applyBorder="1" applyAlignment="1">
      <alignment horizontal="center" vertical="top"/>
    </xf>
    <xf numFmtId="166" fontId="5" fillId="0" borderId="38" xfId="0" applyNumberFormat="1" applyFont="1" applyBorder="1" applyAlignment="1">
      <alignment horizontal="right" vertical="top"/>
    </xf>
    <xf numFmtId="2" fontId="5" fillId="0" borderId="25" xfId="0" applyNumberFormat="1" applyFont="1" applyBorder="1" applyAlignment="1">
      <alignment horizontal="left" vertical="top"/>
    </xf>
    <xf numFmtId="0" fontId="5" fillId="0" borderId="0" xfId="0" applyFont="1" applyAlignment="1">
      <alignment horizontal="left" vertical="top" wrapText="1"/>
    </xf>
    <xf numFmtId="0" fontId="4" fillId="2" borderId="13" xfId="0" applyFont="1" applyFill="1" applyBorder="1" applyAlignment="1">
      <alignment horizontal="center" vertical="top"/>
    </xf>
    <xf numFmtId="0" fontId="4" fillId="2" borderId="14" xfId="0" applyFont="1" applyFill="1" applyBorder="1" applyAlignment="1">
      <alignment horizontal="left" vertical="top"/>
    </xf>
    <xf numFmtId="0" fontId="3" fillId="2" borderId="15" xfId="0" applyFont="1" applyFill="1" applyBorder="1" applyAlignment="1">
      <alignment vertical="top"/>
    </xf>
    <xf numFmtId="165" fontId="3" fillId="2" borderId="14" xfId="1" applyFont="1" applyFill="1" applyBorder="1" applyAlignment="1">
      <alignment horizontal="left" vertical="top"/>
    </xf>
    <xf numFmtId="0" fontId="3" fillId="2" borderId="16" xfId="0" applyFont="1" applyFill="1" applyBorder="1" applyAlignment="1">
      <alignment horizontal="center" vertical="top"/>
    </xf>
    <xf numFmtId="166" fontId="3" fillId="2" borderId="17" xfId="1" applyNumberFormat="1" applyFont="1" applyFill="1" applyBorder="1" applyAlignment="1">
      <alignment horizontal="center" vertical="top"/>
    </xf>
    <xf numFmtId="166" fontId="4" fillId="2" borderId="18" xfId="0" applyNumberFormat="1" applyFont="1" applyFill="1" applyBorder="1" applyAlignment="1">
      <alignment horizontal="right" vertical="top"/>
    </xf>
    <xf numFmtId="0" fontId="3" fillId="0" borderId="0" xfId="0" applyFont="1" applyAlignment="1">
      <alignment vertical="top"/>
    </xf>
    <xf numFmtId="0" fontId="3" fillId="3" borderId="0" xfId="0" quotePrefix="1" applyFont="1" applyFill="1" applyAlignment="1">
      <alignment horizontal="left" vertical="top" wrapText="1"/>
    </xf>
    <xf numFmtId="0" fontId="5" fillId="0" borderId="39" xfId="0" applyFont="1" applyBorder="1" applyAlignment="1">
      <alignment horizontal="left" vertical="top"/>
    </xf>
    <xf numFmtId="0" fontId="5" fillId="0" borderId="40" xfId="0" applyFont="1" applyBorder="1" applyAlignment="1">
      <alignment vertical="top"/>
    </xf>
    <xf numFmtId="165" fontId="5" fillId="0" borderId="39" xfId="0" applyNumberFormat="1" applyFont="1" applyBorder="1" applyAlignment="1">
      <alignment horizontal="left" vertical="top"/>
    </xf>
    <xf numFmtId="0" fontId="5" fillId="0" borderId="41" xfId="0" applyFont="1" applyBorder="1" applyAlignment="1">
      <alignment horizontal="center" vertical="top"/>
    </xf>
    <xf numFmtId="166" fontId="3" fillId="0" borderId="42" xfId="1" applyNumberFormat="1" applyFont="1" applyFill="1" applyBorder="1" applyAlignment="1">
      <alignment horizontal="center" vertical="top"/>
    </xf>
    <xf numFmtId="166" fontId="5" fillId="0" borderId="43" xfId="0" applyNumberFormat="1" applyFont="1" applyBorder="1" applyAlignment="1">
      <alignment horizontal="right" vertical="top"/>
    </xf>
    <xf numFmtId="0" fontId="3" fillId="2" borderId="16" xfId="0" applyFont="1" applyFill="1" applyBorder="1" applyAlignment="1">
      <alignment horizontal="center" vertical="center"/>
    </xf>
    <xf numFmtId="0" fontId="3" fillId="0" borderId="44" xfId="0" applyFont="1" applyBorder="1"/>
    <xf numFmtId="0" fontId="3" fillId="0" borderId="45" xfId="0" applyFont="1" applyBorder="1" applyAlignment="1">
      <alignment horizontal="left"/>
    </xf>
    <xf numFmtId="0" fontId="3" fillId="0" borderId="45" xfId="0" applyFont="1" applyBorder="1"/>
    <xf numFmtId="165" fontId="3" fillId="0" borderId="45" xfId="1" applyFont="1" applyBorder="1" applyAlignment="1">
      <alignment horizontal="left"/>
    </xf>
    <xf numFmtId="0" fontId="4" fillId="0" borderId="45" xfId="0" applyFont="1" applyBorder="1"/>
    <xf numFmtId="166" fontId="4" fillId="0" borderId="45" xfId="0" applyNumberFormat="1" applyFont="1" applyBorder="1" applyAlignment="1">
      <alignment horizontal="right"/>
    </xf>
    <xf numFmtId="166" fontId="3" fillId="0" borderId="46" xfId="1" applyNumberFormat="1" applyFont="1" applyBorder="1" applyAlignment="1">
      <alignment horizontal="right"/>
    </xf>
    <xf numFmtId="165" fontId="3" fillId="0" borderId="0" xfId="0" applyNumberFormat="1" applyFont="1"/>
    <xf numFmtId="167" fontId="3" fillId="0" borderId="0" xfId="0" applyNumberFormat="1" applyFont="1"/>
    <xf numFmtId="0" fontId="4" fillId="4" borderId="47" xfId="0" applyFont="1" applyFill="1" applyBorder="1"/>
    <xf numFmtId="0" fontId="4" fillId="4" borderId="15" xfId="0" applyFont="1" applyFill="1" applyBorder="1" applyAlignment="1">
      <alignment horizontal="left"/>
    </xf>
    <xf numFmtId="0" fontId="4" fillId="4" borderId="15" xfId="0" applyFont="1" applyFill="1" applyBorder="1"/>
    <xf numFmtId="165" fontId="4" fillId="4" borderId="15" xfId="1" applyFont="1" applyFill="1" applyBorder="1" applyAlignment="1">
      <alignment horizontal="left"/>
    </xf>
    <xf numFmtId="166" fontId="4" fillId="4" borderId="15" xfId="0" applyNumberFormat="1" applyFont="1" applyFill="1" applyBorder="1" applyAlignment="1">
      <alignment horizontal="right"/>
    </xf>
    <xf numFmtId="166" fontId="4" fillId="4" borderId="48" xfId="1" applyNumberFormat="1" applyFont="1" applyFill="1" applyBorder="1" applyAlignment="1">
      <alignment horizontal="right"/>
    </xf>
    <xf numFmtId="164" fontId="4" fillId="0" borderId="0" xfId="2" applyFont="1"/>
    <xf numFmtId="0" fontId="3" fillId="0" borderId="47" xfId="0" applyFont="1" applyBorder="1"/>
    <xf numFmtId="0" fontId="3" fillId="0" borderId="15" xfId="0" applyFont="1" applyBorder="1" applyAlignment="1">
      <alignment horizontal="left"/>
    </xf>
    <xf numFmtId="0" fontId="3" fillId="0" borderId="15" xfId="0" applyFont="1" applyBorder="1"/>
    <xf numFmtId="165" fontId="3" fillId="0" borderId="15" xfId="1" applyFont="1" applyBorder="1" applyAlignment="1">
      <alignment horizontal="left"/>
    </xf>
    <xf numFmtId="0" fontId="4" fillId="0" borderId="15" xfId="0" applyFont="1" applyBorder="1"/>
    <xf numFmtId="166" fontId="4" fillId="0" borderId="15" xfId="0" applyNumberFormat="1" applyFont="1" applyBorder="1" applyAlignment="1">
      <alignment horizontal="right"/>
    </xf>
    <xf numFmtId="166" fontId="3" fillId="0" borderId="48" xfId="1" applyNumberFormat="1" applyFont="1" applyBorder="1" applyAlignment="1">
      <alignment horizontal="right"/>
    </xf>
    <xf numFmtId="0" fontId="4" fillId="4" borderId="49" xfId="0" applyFont="1" applyFill="1" applyBorder="1"/>
    <xf numFmtId="0" fontId="4" fillId="4" borderId="50" xfId="0" applyFont="1" applyFill="1" applyBorder="1" applyAlignment="1">
      <alignment horizontal="left"/>
    </xf>
    <xf numFmtId="0" fontId="4" fillId="4" borderId="50" xfId="0" applyFont="1" applyFill="1" applyBorder="1"/>
    <xf numFmtId="165" fontId="4" fillId="4" borderId="50" xfId="1" applyFont="1" applyFill="1" applyBorder="1" applyAlignment="1">
      <alignment horizontal="left"/>
    </xf>
    <xf numFmtId="166" fontId="4" fillId="4" borderId="50" xfId="0" applyNumberFormat="1" applyFont="1" applyFill="1" applyBorder="1" applyAlignment="1">
      <alignment horizontal="right"/>
    </xf>
    <xf numFmtId="166" fontId="4" fillId="4" borderId="51" xfId="1" applyNumberFormat="1" applyFont="1" applyFill="1" applyBorder="1" applyAlignment="1">
      <alignment horizontal="right"/>
    </xf>
    <xf numFmtId="0" fontId="6" fillId="0" borderId="0" xfId="0" applyFont="1" applyAlignment="1">
      <alignment horizontal="left"/>
    </xf>
    <xf numFmtId="165" fontId="4" fillId="0" borderId="0" xfId="1" applyFont="1" applyBorder="1" applyAlignment="1">
      <alignment horizontal="left"/>
    </xf>
    <xf numFmtId="165" fontId="4" fillId="0" borderId="0" xfId="1" applyFont="1" applyBorder="1" applyAlignment="1">
      <alignment horizontal="center"/>
    </xf>
    <xf numFmtId="166" fontId="4" fillId="0" borderId="0" xfId="0" applyNumberFormat="1" applyFont="1" applyAlignment="1">
      <alignment horizontal="right"/>
    </xf>
    <xf numFmtId="0" fontId="3" fillId="0" borderId="0" xfId="0" applyFont="1" applyAlignment="1">
      <alignment horizontal="center"/>
    </xf>
    <xf numFmtId="0" fontId="3" fillId="0" borderId="0" xfId="0" applyFont="1" applyAlignment="1">
      <alignment horizontal="left"/>
    </xf>
    <xf numFmtId="165" fontId="3" fillId="0" borderId="0" xfId="0" applyNumberFormat="1" applyFont="1" applyAlignment="1">
      <alignment horizontal="left"/>
    </xf>
    <xf numFmtId="0" fontId="3" fillId="0" borderId="0" xfId="0" applyFont="1" applyAlignment="1">
      <alignment horizontal="center" vertical="center"/>
    </xf>
    <xf numFmtId="165" fontId="3" fillId="0" borderId="0" xfId="1" applyFont="1"/>
    <xf numFmtId="164" fontId="3" fillId="0" borderId="0" xfId="2" applyFont="1"/>
    <xf numFmtId="164" fontId="3" fillId="0" borderId="0" xfId="0" applyNumberFormat="1" applyFont="1"/>
    <xf numFmtId="164" fontId="3" fillId="0" borderId="0" xfId="2" applyFont="1" applyFill="1" applyAlignment="1">
      <alignment horizontal="center" vertical="center"/>
    </xf>
    <xf numFmtId="0" fontId="2" fillId="0" borderId="0" xfId="0" applyFont="1" applyAlignment="1">
      <alignment horizontal="center" vertical="center"/>
    </xf>
    <xf numFmtId="10" fontId="2" fillId="0" borderId="0" xfId="0" applyNumberFormat="1" applyFont="1"/>
    <xf numFmtId="165" fontId="3" fillId="0" borderId="0" xfId="1" applyFont="1" applyAlignment="1">
      <alignment horizontal="left"/>
    </xf>
    <xf numFmtId="0" fontId="4" fillId="0" borderId="0" xfId="0" applyFont="1" applyAlignment="1">
      <alignment horizontal="left" vertical="top"/>
    </xf>
    <xf numFmtId="0" fontId="5" fillId="0" borderId="35" xfId="0" applyFont="1" applyBorder="1" applyAlignment="1">
      <alignment horizontal="left"/>
    </xf>
    <xf numFmtId="0" fontId="5" fillId="0" borderId="54" xfId="0" applyFont="1" applyBorder="1" applyAlignment="1">
      <alignment horizontal="left"/>
    </xf>
    <xf numFmtId="0" fontId="3" fillId="2" borderId="14" xfId="0" applyFont="1" applyFill="1" applyBorder="1" applyAlignment="1">
      <alignment horizontal="left" vertical="center"/>
    </xf>
    <xf numFmtId="0" fontId="4" fillId="2" borderId="48" xfId="0" quotePrefix="1" applyFont="1" applyFill="1" applyBorder="1" applyAlignment="1">
      <alignment horizontal="left" vertical="center"/>
    </xf>
    <xf numFmtId="0" fontId="5" fillId="0" borderId="20" xfId="0" quotePrefix="1" applyFont="1" applyBorder="1" applyAlignment="1">
      <alignment horizontal="left" vertical="top"/>
    </xf>
    <xf numFmtId="0" fontId="5" fillId="0" borderId="55" xfId="0" applyFont="1" applyBorder="1" applyAlignment="1">
      <alignment horizontal="left" vertical="top" wrapText="1"/>
    </xf>
    <xf numFmtId="0" fontId="5" fillId="0" borderId="25" xfId="0" quotePrefix="1" applyFont="1" applyBorder="1" applyAlignment="1">
      <alignment horizontal="left" vertical="top"/>
    </xf>
    <xf numFmtId="0" fontId="5" fillId="0" borderId="56" xfId="0" applyFont="1" applyBorder="1" applyAlignment="1">
      <alignment horizontal="left" vertical="top" wrapText="1"/>
    </xf>
    <xf numFmtId="0" fontId="5" fillId="0" borderId="57" xfId="0" applyFont="1" applyBorder="1" applyAlignment="1">
      <alignment horizontal="left" vertical="top"/>
    </xf>
    <xf numFmtId="0" fontId="5" fillId="0" borderId="58" xfId="0" applyFont="1" applyBorder="1" applyAlignment="1">
      <alignment vertical="top"/>
    </xf>
    <xf numFmtId="0" fontId="5" fillId="0" borderId="57" xfId="0" quotePrefix="1" applyFont="1" applyBorder="1" applyAlignment="1">
      <alignment horizontal="left" vertical="top"/>
    </xf>
    <xf numFmtId="0" fontId="5" fillId="0" borderId="60" xfId="0" applyFont="1" applyBorder="1" applyAlignment="1">
      <alignment horizontal="left" vertical="top" wrapText="1"/>
    </xf>
    <xf numFmtId="0" fontId="5" fillId="0" borderId="56" xfId="0" applyFont="1" applyBorder="1" applyAlignment="1">
      <alignment horizontal="left" vertical="top"/>
    </xf>
    <xf numFmtId="0" fontId="5" fillId="0" borderId="58" xfId="0" applyFont="1" applyBorder="1" applyAlignment="1">
      <alignment horizontal="left" vertical="top"/>
    </xf>
    <xf numFmtId="0" fontId="5" fillId="0" borderId="59" xfId="0" applyFont="1" applyBorder="1" applyAlignment="1">
      <alignment horizontal="left" vertical="top"/>
    </xf>
    <xf numFmtId="165" fontId="5" fillId="0" borderId="0" xfId="1" applyFont="1" applyBorder="1" applyAlignment="1">
      <alignment vertical="top"/>
    </xf>
    <xf numFmtId="0" fontId="5" fillId="0" borderId="32" xfId="0" quotePrefix="1" applyFont="1" applyBorder="1" applyAlignment="1">
      <alignment horizontal="left" vertical="top"/>
    </xf>
    <xf numFmtId="0" fontId="5" fillId="0" borderId="61" xfId="0" applyFont="1" applyBorder="1" applyAlignment="1">
      <alignment horizontal="left" vertical="top" wrapText="1"/>
    </xf>
    <xf numFmtId="0" fontId="5" fillId="0" borderId="58" xfId="0" applyFont="1" applyBorder="1" applyAlignment="1">
      <alignment horizontal="left" vertical="top" wrapText="1"/>
    </xf>
    <xf numFmtId="0" fontId="5" fillId="0" borderId="26" xfId="0" applyFont="1" applyBorder="1" applyAlignment="1">
      <alignment vertical="top" wrapText="1"/>
    </xf>
    <xf numFmtId="0" fontId="5" fillId="0" borderId="58" xfId="0" applyFont="1" applyBorder="1" applyAlignment="1">
      <alignment vertical="top" wrapText="1"/>
    </xf>
    <xf numFmtId="2" fontId="5" fillId="0" borderId="62" xfId="0" applyNumberFormat="1" applyFont="1" applyBorder="1" applyAlignment="1">
      <alignment horizontal="left" vertical="top"/>
    </xf>
    <xf numFmtId="0" fontId="5" fillId="0" borderId="62" xfId="0" quotePrefix="1" applyFont="1" applyBorder="1" applyAlignment="1">
      <alignment horizontal="left" vertical="top"/>
    </xf>
    <xf numFmtId="0" fontId="5" fillId="0" borderId="65" xfId="0" applyFont="1" applyBorder="1" applyAlignment="1">
      <alignment horizontal="left" vertical="top" wrapText="1"/>
    </xf>
    <xf numFmtId="0" fontId="5" fillId="0" borderId="39" xfId="0" quotePrefix="1" applyFont="1" applyBorder="1" applyAlignment="1">
      <alignment horizontal="left" vertical="top" wrapText="1"/>
    </xf>
    <xf numFmtId="0" fontId="5" fillId="0" borderId="66" xfId="0" applyFont="1" applyBorder="1" applyAlignment="1">
      <alignment horizontal="left" vertical="top" wrapText="1"/>
    </xf>
    <xf numFmtId="0" fontId="5" fillId="0" borderId="57" xfId="0" quotePrefix="1" applyFont="1" applyBorder="1" applyAlignment="1">
      <alignment horizontal="left" vertical="top" wrapText="1"/>
    </xf>
    <xf numFmtId="0" fontId="5" fillId="0" borderId="25" xfId="0" quotePrefix="1" applyFont="1" applyBorder="1" applyAlignment="1">
      <alignment horizontal="left" vertical="top" wrapText="1"/>
    </xf>
    <xf numFmtId="0" fontId="5" fillId="0" borderId="7" xfId="0" applyFont="1" applyBorder="1" applyAlignment="1">
      <alignment vertical="top"/>
    </xf>
    <xf numFmtId="0" fontId="5" fillId="0" borderId="8" xfId="0" applyFont="1" applyBorder="1" applyAlignment="1">
      <alignment horizontal="left" vertical="top"/>
    </xf>
    <xf numFmtId="0" fontId="5" fillId="0" borderId="9" xfId="0" applyFont="1" applyBorder="1" applyAlignment="1">
      <alignment vertical="top"/>
    </xf>
    <xf numFmtId="0" fontId="5" fillId="0" borderId="8" xfId="0" quotePrefix="1" applyFont="1" applyBorder="1" applyAlignment="1">
      <alignment horizontal="left" vertical="top" wrapText="1"/>
    </xf>
    <xf numFmtId="0" fontId="5" fillId="0" borderId="53" xfId="0" applyFont="1" applyBorder="1" applyAlignment="1">
      <alignment horizontal="left" vertical="top" wrapText="1"/>
    </xf>
    <xf numFmtId="0" fontId="5" fillId="0" borderId="1" xfId="0" applyFont="1" applyBorder="1" applyAlignment="1">
      <alignment vertical="top"/>
    </xf>
    <xf numFmtId="0" fontId="5" fillId="0" borderId="67" xfId="0" applyFont="1" applyBorder="1" applyAlignment="1">
      <alignment horizontal="left" vertical="top"/>
    </xf>
    <xf numFmtId="0" fontId="5" fillId="0" borderId="68" xfId="0" applyFont="1" applyBorder="1" applyAlignment="1">
      <alignment vertical="top"/>
    </xf>
    <xf numFmtId="0" fontId="5" fillId="0" borderId="67" xfId="0" quotePrefix="1" applyFont="1" applyBorder="1" applyAlignment="1">
      <alignment horizontal="left" vertical="top" wrapText="1"/>
    </xf>
    <xf numFmtId="0" fontId="5" fillId="0" borderId="69" xfId="0" applyFont="1" applyBorder="1" applyAlignment="1">
      <alignment horizontal="left" vertical="top" wrapText="1"/>
    </xf>
    <xf numFmtId="0" fontId="5" fillId="0" borderId="35" xfId="0" quotePrefix="1" applyFont="1" applyBorder="1" applyAlignment="1">
      <alignment horizontal="left" vertical="top"/>
    </xf>
    <xf numFmtId="0" fontId="5" fillId="0" borderId="54" xfId="0" applyFont="1" applyBorder="1" applyAlignment="1">
      <alignment horizontal="left" vertical="top" wrapText="1"/>
    </xf>
    <xf numFmtId="0" fontId="5" fillId="0" borderId="35" xfId="0" quotePrefix="1" applyFont="1" applyBorder="1" applyAlignment="1">
      <alignment horizontal="left" vertical="top" wrapText="1"/>
    </xf>
    <xf numFmtId="0" fontId="5" fillId="0" borderId="8" xfId="0" quotePrefix="1" applyFont="1" applyBorder="1" applyAlignment="1">
      <alignment horizontal="left" vertical="top"/>
    </xf>
    <xf numFmtId="0" fontId="4" fillId="2" borderId="70" xfId="0" applyFont="1" applyFill="1" applyBorder="1" applyAlignment="1">
      <alignment horizontal="center"/>
    </xf>
    <xf numFmtId="0" fontId="4" fillId="2" borderId="71" xfId="0" applyFont="1" applyFill="1" applyBorder="1" applyAlignment="1">
      <alignment horizontal="left"/>
    </xf>
    <xf numFmtId="0" fontId="3" fillId="2" borderId="45" xfId="0" applyFont="1" applyFill="1" applyBorder="1"/>
    <xf numFmtId="0" fontId="3" fillId="2" borderId="71" xfId="0" applyFont="1" applyFill="1" applyBorder="1" applyAlignment="1">
      <alignment horizontal="left" vertical="center"/>
    </xf>
    <xf numFmtId="0" fontId="4" fillId="2" borderId="46" xfId="0" quotePrefix="1" applyFont="1" applyFill="1" applyBorder="1" applyAlignment="1">
      <alignment horizontal="left" vertical="center"/>
    </xf>
    <xf numFmtId="0" fontId="3" fillId="3" borderId="39" xfId="0" quotePrefix="1" applyFont="1" applyFill="1" applyBorder="1" applyAlignment="1">
      <alignment horizontal="left" vertical="top"/>
    </xf>
    <xf numFmtId="0" fontId="3" fillId="3" borderId="66" xfId="0" applyFont="1" applyFill="1" applyBorder="1" applyAlignment="1">
      <alignment horizontal="left" vertical="top" wrapText="1"/>
    </xf>
    <xf numFmtId="0" fontId="3" fillId="3" borderId="8" xfId="0" quotePrefix="1" applyFont="1" applyFill="1" applyBorder="1" applyAlignment="1">
      <alignment horizontal="left" vertical="top"/>
    </xf>
    <xf numFmtId="0" fontId="3" fillId="3" borderId="53" xfId="0" applyFont="1" applyFill="1" applyBorder="1" applyAlignment="1">
      <alignment horizontal="left" vertical="top" wrapText="1"/>
    </xf>
    <xf numFmtId="0" fontId="7" fillId="0" borderId="0" xfId="0" applyFont="1" applyAlignment="1">
      <alignment horizontal="left"/>
    </xf>
    <xf numFmtId="0" fontId="3" fillId="0" borderId="0" xfId="0" applyFont="1" applyAlignment="1">
      <alignment horizontal="left" vertical="center"/>
    </xf>
    <xf numFmtId="10" fontId="2" fillId="0" borderId="0" xfId="0" applyNumberFormat="1" applyFont="1" applyAlignment="1">
      <alignment horizontal="left"/>
    </xf>
    <xf numFmtId="0" fontId="5" fillId="0" borderId="26" xfId="0" applyFont="1" applyBorder="1" applyAlignment="1">
      <alignment horizontal="left" vertical="top" wrapText="1"/>
    </xf>
    <xf numFmtId="0" fontId="5" fillId="0" borderId="27" xfId="0" applyFont="1" applyBorder="1" applyAlignment="1">
      <alignment horizontal="left" vertical="top" wrapText="1"/>
    </xf>
    <xf numFmtId="0" fontId="2" fillId="0" borderId="0" xfId="0" applyFont="1" applyAlignment="1">
      <alignment horizontal="center"/>
    </xf>
    <xf numFmtId="0" fontId="4" fillId="2" borderId="1"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5" fillId="0" borderId="21" xfId="0" applyFont="1" applyBorder="1" applyAlignment="1">
      <alignment horizontal="left" vertical="top"/>
    </xf>
    <xf numFmtId="0" fontId="5" fillId="0" borderId="22" xfId="0" applyFont="1" applyBorder="1" applyAlignment="1">
      <alignment horizontal="left" vertical="top"/>
    </xf>
    <xf numFmtId="0" fontId="5" fillId="0" borderId="26" xfId="0" applyFont="1" applyBorder="1" applyAlignment="1">
      <alignment horizontal="left" vertical="top"/>
    </xf>
    <xf numFmtId="0" fontId="5" fillId="0" borderId="27" xfId="0" applyFont="1" applyBorder="1" applyAlignment="1">
      <alignment horizontal="left" vertical="top"/>
    </xf>
    <xf numFmtId="0" fontId="5" fillId="0" borderId="30" xfId="0" applyFont="1" applyBorder="1" applyAlignment="1">
      <alignment horizontal="left" vertical="top" wrapText="1"/>
    </xf>
    <xf numFmtId="0" fontId="5" fillId="0" borderId="31" xfId="0" applyFont="1" applyBorder="1" applyAlignment="1">
      <alignment horizontal="left" vertical="top" wrapText="1"/>
    </xf>
    <xf numFmtId="0" fontId="4" fillId="2" borderId="52" xfId="0" applyFont="1" applyFill="1" applyBorder="1" applyAlignment="1">
      <alignment horizontal="center" vertical="center"/>
    </xf>
    <xf numFmtId="0" fontId="4" fillId="2" borderId="53" xfId="0" applyFont="1" applyFill="1" applyBorder="1" applyAlignment="1">
      <alignment horizontal="center" vertical="center"/>
    </xf>
    <xf numFmtId="0" fontId="5" fillId="0" borderId="63" xfId="0" applyFont="1" applyBorder="1" applyAlignment="1">
      <alignment horizontal="left" vertical="top" wrapText="1"/>
    </xf>
    <xf numFmtId="0" fontId="5" fillId="0" borderId="64" xfId="0" applyFont="1" applyBorder="1" applyAlignment="1">
      <alignment horizontal="left" vertical="top" wrapText="1"/>
    </xf>
  </cellXfs>
  <cellStyles count="3">
    <cellStyle name="Comma" xfId="1" builtinId="3"/>
    <cellStyle name="Comma [0]" xfId="2"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34" Type="http://schemas.openxmlformats.org/officeDocument/2006/relationships/styles" Target="style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calcChain" Target="calcChain.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sharedStrings" Target="sharedStrings.xml"/><Relationship Id="rId8"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baidil\UBAID\BoQ%20Unhas\RAB_STR,%20ARS%20&amp;%20ME_SIAP%20PRINT_24_MEI_2007_R1\Documents%20and%20Settings\SONY\My%20Documents\Administrasi%20JACK\JACK\Mr.%20U\Wisma%20PATI\RAP\DOCUME~1\Vict"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Ubaid\TENDER\My%20Documents\BQ\Maya%20Ubud\Contract\Main%20building\BQ\MAYA-UBUD-II\BOQ%20MAYA%20UBUD%20-%20MAIN%20BUILDING.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JOB%202018/PEKERJAAN%20LUAR%20KANTOR/PAK%20ABDI/01%20REHAB%20M2%202018/3%20RAB/Ugm%20M2%20saja%202018.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jobs%202011%20n%202012\TIPIKOR%205-07-2011\RAB%20Tipikor.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t-ang3\mega%20kuninga\Data\PLN\PLN,TARAHAN\PLN-BOQ-TARAHAN-Lot2A,2002.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1.%20PT.%20IBNU%20MUNSYI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DATA%20PROJECT%20DISINI\ACHALIQ%20PROJECT%20FILE\ATD-PLAZA\EST.%20SERVICEHEATEXCHANGER-ATD.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C\Poltekes%20Siteba%20Project\Giesla%20Files\Giesla\Giesla\11.%20PPATK%20(end%20-%20)\BQ%20PPATK\STRK%20ARS%20PPATK%2006-11-2006%20F.5%20BQ.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tation69\diva%20trainin\Format%20DC\Binjai_d.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tation45\Estimasi\1_Tosan\GEDUNG\2Tangerang\JKMP\sc%20materia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M%20&amp;%20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u2ng\Nu2nG\Nu2nG\NISSAN%20BSD%20Tender\NISSAN%20BSD%20PI\BQ_TIMAHR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d_sc_5\hdd-c\schedule-ugm\Schedule\Master%20Sch%201.0-sro2.Adari%20disket.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02\06\bq\bq-est\m&amp;e\Tata%20Udara\Daf-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Proyek\SP3082%20Hero%20PIM\020201%20HERO%20PIM%20R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Yahya\yahya_share\My%20Documents\Proyek\SP%20Pasar%20Baru-Bandung\Proyek\SP%20Sport%20Center%20Gading%20Serpong\120601Sport%20Center.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ucia\share_ls\My%20Documents\Proyek\310801Pabrik%20PT%20Rehau.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be5-mail.eudoramail.lycos.com/datalinda/My%20Documents/GRAMEDIA/BQ-TB-PKB.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kerjaan%20kantor\BPBD\S4LM4N\RAPK\RAPK%20proses\RAPK,RC%20GOR%20Lebong\CAIXA%20&amp;%20HUSNI\CONSULTANT%20FILE\ANALISA%20STANDAR%20BINA%20MARGA\BINA%20MARGA%20FILE\OE-EE\6-AGGR.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erver-win2000\div-proyek\PROYEK\TH-2003\0301\BQ\townhouse\BQ-R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estimator\data$\dokumen\ADKON%20GOR\File%20Adkont\MAPP%20PRY%20GOR%20SMD%20Internal%20Proyek\GOR%20BT%20FINAL.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TATION71\C\A..Khola\Project\sipil\Jalan\Jateng\Dmk-gdng-Pwd\DC_JL-Demak-GD-Pwd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ser\d\m-form\BQ-FORM.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Users\bagas\Documents\CIVIL%20DEPRTMNT\2022\PEMELIHARAAN\PENGASPALAN%20AREA%20FENI%20PLANT%20&amp;%20GEOMIN\EE,DED,SPEK_TEKNIS_DAN_BACK_UP_VOLUME_ASPAL_FENI_PLAT\Pengaspalan%20Feniplant%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esrv\ME%20Database\A%20Project\VARIOUS-FILE\FORMAT_BQ\AFORM-BQR.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Cash%20baru.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tation42\c\My%20Documents\acd\PATI-REMBANG\PATI-RMBG\DC%20AM-02(baru).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baidil\UBAID\BoQ%20Unhas\RAB_STR,%20ARS%20&amp;%20ME_SIAP%20PRINT_24_MEI_2007_R1\ifaha\AD-ME\IFA\Dataku%20Dewe'\Sipil\MASTER%20NUKLIR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rzul\Desktop\Gerbang%20Antam%20Tambea%20Kirim%204\RAB%20gerbbang%20antam%2014%20nov.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RAB%20Toko%20Pelayanan%20Koperas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 - Norelec"/>
      <sheetName val="A"/>
      <sheetName val="Current"/>
      <sheetName val="PERTANYAAN"/>
      <sheetName val="Ana duct"/>
      <sheetName val="Hsd Duct"/>
      <sheetName val="Grille"/>
      <sheetName val="DM"/>
      <sheetName val="rek-fbhk"/>
      <sheetName val="rek-fitAB"/>
      <sheetName val="rek-hbk"/>
      <sheetName val="rek-val"/>
      <sheetName val="bq-kt"/>
      <sheetName val="bq-ktsa"/>
      <sheetName val="bq-ktf"/>
      <sheetName val="bq-kthk"/>
      <sheetName val="bq-ktc"/>
      <sheetName val="bq-kth"/>
      <sheetName val="bq-ktv"/>
      <sheetName val="rek-san1"/>
      <sheetName val="rek-hot"/>
      <sheetName val="rek-fitPP "/>
      <sheetName val="Pipe"/>
      <sheetName val="valve"/>
      <sheetName val="Dafmat"/>
      <sheetName val="Fitting"/>
      <sheetName val="bq-pl"/>
      <sheetName val="AC"/>
      <sheetName val="K.TambahAC"/>
      <sheetName val="FH"/>
      <sheetName val="K.TambahFH"/>
      <sheetName val="valve 16k"/>
      <sheetName val="ASS-PL"/>
      <sheetName val="REKAP"/>
      <sheetName val="BQ"/>
      <sheetName val="Data Hitungan"/>
      <sheetName val="Aks Pipa"/>
      <sheetName val="0000"/>
      <sheetName val="1000"/>
      <sheetName val="ELEKTRIKAL"/>
      <sheetName val="Plumbing"/>
      <sheetName val="Pompa"/>
      <sheetName val="Ven Fan"/>
      <sheetName val="valve-20k"/>
      <sheetName val="valve-10k"/>
      <sheetName val="KOP"/>
      <sheetName val="Sheet2"/>
      <sheetName val="Sheet3"/>
      <sheetName val="Total"/>
      <sheetName val="Acessoris"/>
      <sheetName val="Apartement"/>
      <sheetName val="Jembatan"/>
      <sheetName val="MallAC"/>
      <sheetName val="Peghitungan"/>
      <sheetName val="MALL_K"/>
      <sheetName val="Item Tambahan"/>
      <sheetName val="APARTment_K"/>
      <sheetName val="Jembatan_K"/>
      <sheetName val="FF"/>
      <sheetName val="I-KAMAR"/>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total"/>
      <sheetName val="service"/>
      <sheetName val="bale"/>
      <sheetName val="spa"/>
      <sheetName val="towel"/>
      <sheetName val="atap"/>
      <sheetName val="pres-suite"/>
      <sheetName val="suite"/>
      <sheetName val="villa"/>
      <sheetName val="RAP"/>
      <sheetName val="analisa_gedung"/>
      <sheetName val="anls SNI"/>
      <sheetName val="Harga bahan"/>
      <sheetName val="upah"/>
    </sheetNames>
    <sheetDataSet>
      <sheetData sheetId="0" refreshError="1"/>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ah"/>
      <sheetName val="Bahan"/>
      <sheetName val="Rekapitulasi"/>
      <sheetName val="An_Konstruksi"/>
      <sheetName val="Listik_Gedung"/>
      <sheetName val="Listrik_PJU"/>
      <sheetName val="Pelumpuran"/>
      <sheetName val="Tanaman Hias"/>
      <sheetName val="Rab"/>
      <sheetName val="ME m2"/>
      <sheetName val="ME 2016"/>
      <sheetName val="AHS"/>
    </sheetNames>
    <sheetDataSet>
      <sheetData sheetId="0">
        <row r="7">
          <cell r="H7">
            <v>75000</v>
          </cell>
        </row>
        <row r="8">
          <cell r="H8">
            <v>80000</v>
          </cell>
        </row>
        <row r="9">
          <cell r="H9">
            <v>70000</v>
          </cell>
        </row>
        <row r="10">
          <cell r="H10">
            <v>75000</v>
          </cell>
        </row>
        <row r="11">
          <cell r="H11">
            <v>70000</v>
          </cell>
        </row>
        <row r="12">
          <cell r="H12">
            <v>80000</v>
          </cell>
        </row>
        <row r="25">
          <cell r="H25">
            <v>60000</v>
          </cell>
        </row>
        <row r="26">
          <cell r="H26">
            <v>75000</v>
          </cell>
        </row>
      </sheetData>
      <sheetData sheetId="1">
        <row r="792">
          <cell r="J792">
            <v>1750000</v>
          </cell>
        </row>
        <row r="814">
          <cell r="J814">
            <v>110000</v>
          </cell>
        </row>
        <row r="964">
          <cell r="J964">
            <v>14000</v>
          </cell>
        </row>
      </sheetData>
      <sheetData sheetId="2"/>
      <sheetData sheetId="3">
        <row r="1272">
          <cell r="K1272">
            <v>1370141</v>
          </cell>
        </row>
        <row r="1355">
          <cell r="K1355">
            <v>12408.800000000001</v>
          </cell>
        </row>
        <row r="1468">
          <cell r="K1468">
            <v>141823</v>
          </cell>
        </row>
        <row r="1480">
          <cell r="K1480">
            <v>108135</v>
          </cell>
        </row>
        <row r="1494">
          <cell r="K1494">
            <v>162184</v>
          </cell>
        </row>
        <row r="1508">
          <cell r="K1508">
            <v>170571</v>
          </cell>
        </row>
      </sheetData>
      <sheetData sheetId="4"/>
      <sheetData sheetId="5"/>
      <sheetData sheetId="6"/>
      <sheetData sheetId="7"/>
      <sheetData sheetId="8"/>
      <sheetData sheetId="9"/>
      <sheetData sheetId="10"/>
      <sheetData sheetId="1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han"/>
      <sheetName val="peralatan"/>
      <sheetName val="analisa_gedung"/>
      <sheetName val="analisa_listrik"/>
      <sheetName val="analisa_kput"/>
      <sheetName val="analisa_alat"/>
      <sheetName val="analisa e"/>
      <sheetName val="rekapitulasi"/>
      <sheetName val="bacak up A"/>
      <sheetName val="bacak up B"/>
      <sheetName val="rektorat"/>
      <sheetName val="bacak up C"/>
      <sheetName val="Sheet1"/>
      <sheetName val="partisi"/>
      <sheetName val="Sheet3"/>
      <sheetName val="lantai dan plafond"/>
    </sheetNames>
    <sheetDataSet>
      <sheetData sheetId="0">
        <row r="874">
          <cell r="I874">
            <v>15000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RY"/>
      <sheetName val="BOP-CON BLD"/>
      <sheetName val="CHLO-BLD"/>
      <sheetName val="WTP-BLD"/>
      <sheetName val="WWT-BLD"/>
      <sheetName val="ADM-BLD"/>
      <sheetName val="TRUCK-GARAGE"/>
      <sheetName val="FIRE STATION"/>
      <sheetName val="GUARD HOUSE"/>
      <sheetName val="Sheet3"/>
      <sheetName val="Sheet2 (2)"/>
      <sheetName val="Sheet1"/>
      <sheetName val="Material-list (2)"/>
      <sheetName val="Material-list"/>
      <sheetName val="rumus"/>
      <sheetName val="rab me (by owner) "/>
      <sheetName val="BQ (by owner)"/>
      <sheetName val="rab me (fisik)"/>
      <sheetName val="H.Satuan"/>
      <sheetName val="FINISHING"/>
      <sheetName val="#REF!"/>
      <sheetName val="analisa Str"/>
      <sheetName val="RAB"/>
      <sheetName val="harsat"/>
      <sheetName val="vil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Rekap"/>
      <sheetName val="RAB"/>
      <sheetName val="MOB"/>
      <sheetName val="3"/>
      <sheetName val="Peta Quarry"/>
      <sheetName val="4"/>
      <sheetName val="Lalu Lintas"/>
      <sheetName val="Jembatan Sementara"/>
      <sheetName val="5"/>
      <sheetName val="D3"/>
      <sheetName val="6"/>
      <sheetName val="7"/>
      <sheetName val="8"/>
      <sheetName val="9"/>
      <sheetName val="D7(1)"/>
      <sheetName val="D7(2)"/>
      <sheetName val="D7"/>
      <sheetName val="10"/>
      <sheetName val="11"/>
      <sheetName val="12"/>
      <sheetName val="13"/>
      <sheetName val="14"/>
      <sheetName val="15"/>
      <sheetName val="Basic"/>
      <sheetName val="16"/>
      <sheetName val="Agg"/>
      <sheetName val="Quarry"/>
      <sheetName val="17"/>
      <sheetName val="alat"/>
      <sheetName val="18"/>
      <sheetName val="Sheet1"/>
    </sheetNames>
    <sheetDataSet>
      <sheetData sheetId="0" refreshError="1"/>
      <sheetData sheetId="1" refreshError="1">
        <row r="34">
          <cell r="H34">
            <v>3299076135.8468571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T"/>
      <sheetName val="BQ-MEC"/>
      <sheetName val="pr"/>
      <sheetName val="profit.Const"/>
      <sheetName val="SITE-E"/>
      <sheetName val="Sheet1"/>
      <sheetName val="MAKER"/>
      <sheetName val="SITE_E"/>
      <sheetName val="DAF-2"/>
      <sheetName val="H.Satuan"/>
      <sheetName val="Fill this out first..."/>
      <sheetName val="Analisa"/>
      <sheetName val="villa"/>
      <sheetName val="Civil Costs"/>
      <sheetName val="Piperate"/>
      <sheetName val="LOADDAT"/>
      <sheetName val="Pas. Bata"/>
      <sheetName val="flafond"/>
      <sheetName val="kusen lt2-3"/>
      <sheetName val="kusen"/>
      <sheetName val="ukuran kusen"/>
      <sheetName val="lantai"/>
      <sheetName val="FABCOST"/>
      <sheetName val="OVERHEAD"/>
      <sheetName val="ERCN"/>
      <sheetName val="DATA HARGA"/>
      <sheetName val="AHSAT"/>
      <sheetName val="AHSATBAJA"/>
      <sheetName val="AHSATATAP"/>
      <sheetName val="ERCN ATAP COST"/>
      <sheetName val="PAINT"/>
      <sheetName val="Policy"/>
      <sheetName val="TENDERBOND"/>
      <sheetName val="SUB-KONT"/>
      <sheetName val="SPH"/>
      <sheetName val="Rekap boq"/>
      <sheetName val="I.Persiapan"/>
      <sheetName val="3.1 STR BETON GD UTAMA"/>
      <sheetName val="3.2 STR BETON PH"/>
      <sheetName val="3.3 STR BAJA"/>
      <sheetName val="TAM-KUR STR"/>
      <sheetName val="4.1. DINDING"/>
      <sheetName val="4.2.PINTU &amp; Jendela"/>
      <sheetName val="4.3. Lantai"/>
      <sheetName val="4.4. Plapond"/>
      <sheetName val="4.5. SANITAIR"/>
      <sheetName val="4.6. lain-lain"/>
      <sheetName val="4.7 ARSITEKTUR (POWER HOUSE)"/>
      <sheetName val="7.3. tam-Kur ARS"/>
      <sheetName val="catatan"/>
      <sheetName val="Cover ME"/>
      <sheetName val="5.1.ELEKTRIKAL-ELEKTRONIK"/>
      <sheetName val="COV-Plumbing"/>
      <sheetName val="Plumbing"/>
      <sheetName val="Cover"/>
      <sheetName val="PEMADAM KEBAKARAN"/>
      <sheetName val="UNIT AC"/>
      <sheetName val="UNIT FAN"/>
      <sheetName val="INSTALASI (2)"/>
      <sheetName val="PENJUMLAHAN TATA UDARA"/>
      <sheetName val="5.5 - ELEKTRONIK"/>
      <sheetName val="6-Pek. Luar"/>
      <sheetName val="HIT AREA LUAR"/>
      <sheetName val="Luas Bangunan"/>
      <sheetName val="FORM X COST"/>
      <sheetName val="EST. SERVICEHEATEXCHANGER-ATD"/>
      <sheetName val="Cover Daf-2"/>
      <sheetName val="profit_Const"/>
      <sheetName val="FORM_X_COST"/>
      <sheetName val="H_Satuan"/>
      <sheetName val="EST__SERVICEHEATEXCHANGER-ATD"/>
      <sheetName val="Cover_Daf-2"/>
      <sheetName val="Fill_this_out_first___"/>
      <sheetName val="Civil_Costs"/>
      <sheetName val="Clm"/>
      <sheetName val="Balok Slab"/>
      <sheetName val="ESCON"/>
      <sheetName val="Fill this out first___"/>
      <sheetName val="I-KAMAR"/>
      <sheetName val="BAG_III"/>
      <sheetName val="harsat"/>
      <sheetName val="harga"/>
      <sheetName val="Rekap"/>
      <sheetName val="BAHAN"/>
      <sheetName val="Elektrikal"/>
      <sheetName val="SEX"/>
      <sheetName val="Bill Of Quantity"/>
      <sheetName val="price"/>
      <sheetName val="upah bahan"/>
      <sheetName val="analisa_gedung"/>
      <sheetName val="REKAP C&amp;D"/>
      <sheetName val="Blok C Elektrikal"/>
      <sheetName val="Bhn"/>
      <sheetName val="Currency Rate"/>
      <sheetName val="DAF_2"/>
      <sheetName val="profit_Const1"/>
      <sheetName val="FORM_X_COST1"/>
      <sheetName val="H_Satuan1"/>
      <sheetName val="Fill_this_out_first___1"/>
      <sheetName val="EST__SERVICEHEATEXCHANGER-ATD1"/>
      <sheetName val="Cover_Daf-21"/>
      <sheetName val="Civil_Costs1"/>
      <sheetName val="ﾃｨｰﾁﾝｸﾞ"/>
      <sheetName val="Breakdown Architecture"/>
      <sheetName val="Breakdown Structure"/>
      <sheetName val="Harga ME "/>
      <sheetName val="CONSUMABLE"/>
      <sheetName val="Pipe"/>
      <sheetName val="Pile"/>
      <sheetName val="TB"/>
      <sheetName val="GB"/>
      <sheetName val="Ring Balok"/>
      <sheetName val="Slab"/>
      <sheetName val="equipment"/>
      <sheetName val="Foundation"/>
      <sheetName val="ARSITEKTUR"/>
      <sheetName val="STRUKTUR"/>
      <sheetName val="REF.ONLY"/>
      <sheetName val="Pendahuluan"/>
      <sheetName val="ch"/>
      <sheetName val="Daftar berat"/>
      <sheetName val="Analisa _ Upah"/>
      <sheetName val="RAP"/>
      <sheetName val="Arc Analysis"/>
      <sheetName val="An Str"/>
      <sheetName val="an.el"/>
      <sheetName val="An.AC &amp; Plb"/>
      <sheetName val="boq"/>
      <sheetName val="Material&amp;Alat"/>
      <sheetName val="DB"/>
      <sheetName val="daftar harga"/>
      <sheetName val="Penunjang"/>
      <sheetName val="Hardas"/>
      <sheetName val="MAPDC"/>
      <sheetName val="Teq.an"/>
      <sheetName val="Teq.an.ccrt"/>
      <sheetName val="Teq.an.Stone"/>
      <sheetName val="An.Earth"/>
      <sheetName val="An.Ls "/>
      <sheetName val="BasicPrice"/>
      <sheetName val="BAG-III"/>
      <sheetName val="daf_3_OK_"/>
      <sheetName val="daf_7_OK_"/>
      <sheetName val="A"/>
      <sheetName val="Data"/>
      <sheetName val="New MADC"/>
      <sheetName val="struktur tdk dipakai"/>
      <sheetName val="Sag1"/>
      <sheetName val="AN-ME"/>
      <sheetName val="BQ ME"/>
      <sheetName val="BQ Stdr"/>
      <sheetName val="SCHEDULE"/>
      <sheetName val="Database"/>
      <sheetName val="data RSUD KIS"/>
      <sheetName val="Bahan-Upah"/>
      <sheetName val="BAU"/>
      <sheetName val="HSD"/>
      <sheetName val="inp.data"/>
      <sheetName val="AP-2_Ars"/>
      <sheetName val="MPH_Ars"/>
      <sheetName val="PKP_Ars"/>
      <sheetName val="PLN_Ars"/>
      <sheetName val="Tower_Ars"/>
      <sheetName val="Str-AP2"/>
      <sheetName val="Str-MPH"/>
      <sheetName val="Str-PKP"/>
      <sheetName val="Str-PLN"/>
      <sheetName val="Str-TWR"/>
      <sheetName val="Index"/>
      <sheetName val="E_TRIKAL"/>
      <sheetName val="E_TRONIK"/>
      <sheetName val="MEK"/>
      <sheetName val="ANAL_HPS"/>
      <sheetName val="Rekap1"/>
      <sheetName val="ARSITEK"/>
      <sheetName val="HRG BHN"/>
      <sheetName val="Fins-Beng&amp;Fas"/>
      <sheetName val="BQ-IABK"/>
      <sheetName val="JAN2002"/>
      <sheetName val="Bill sipil"/>
      <sheetName val="FINISHING"/>
      <sheetName val="Analisa &amp; Upah"/>
      <sheetName val="harsat_str"/>
      <sheetName val="Koef"/>
      <sheetName val="ALEK"/>
      <sheetName val="BQ"/>
      <sheetName val="ARS ADM"/>
      <sheetName val="csdim"/>
      <sheetName val="cdsload"/>
      <sheetName val="chsload"/>
      <sheetName val="Code 02"/>
      <sheetName val="Code 03"/>
      <sheetName val="Code 04"/>
      <sheetName val="Code 05"/>
      <sheetName val="Code 06"/>
      <sheetName val="Code 07"/>
      <sheetName val="Code 09"/>
      <sheetName val="CLAMP"/>
      <sheetName val="cvsload"/>
      <sheetName val="an. struktur"/>
      <sheetName val="Dashboard"/>
      <sheetName val="div7"/>
      <sheetName val="rab"/>
      <sheetName val="Anal"/>
      <sheetName val="Fak"/>
      <sheetName val="Rek-Tot"/>
      <sheetName val="Unit Rate"/>
      <sheetName val="MTO REV.0"/>
      <sheetName val="ANALIS"/>
      <sheetName val="BQ-ME"/>
      <sheetName val="Factor"/>
      <sheetName val="PO-2"/>
      <sheetName val="pricing"/>
      <sheetName val="Mtd_Pelak"/>
      <sheetName val="Material"/>
      <sheetName val="MAPP"/>
      <sheetName val="AnMobilisasi"/>
      <sheetName val="ARL"/>
      <sheetName val="PV"/>
      <sheetName val="SAT EL"/>
      <sheetName val="CB"/>
      <sheetName val="KBL"/>
      <sheetName val="satuan_pek_ars"/>
      <sheetName val="Analisa _Baku"/>
      <sheetName val="BQNSC"/>
      <sheetName val="Rekap Direct Cost"/>
      <sheetName val="RAB-ARS"/>
      <sheetName val="PileCap "/>
      <sheetName val="Tie Beam"/>
      <sheetName val="RAB Str "/>
      <sheetName val="Daf-III.1 Dinding-TA"/>
      <sheetName val="Daf-III.2 Pintu Jendela TA"/>
      <sheetName val="REKAPITULASI AKHIR"/>
      <sheetName val="Daf-III.6 Lain-lain TA"/>
      <sheetName val="Daf-VA ( TAMBAH KURANG TA)"/>
      <sheetName val="Daf-II.2 (Beton) TA"/>
      <sheetName val="ES_aLL"/>
      <sheetName val="Total Load List"/>
      <sheetName val="Analisa Harga Satuan"/>
    </sheetNames>
    <sheetDataSet>
      <sheetData sheetId="0" refreshError="1"/>
      <sheetData sheetId="1"/>
      <sheetData sheetId="2" refreshError="1"/>
      <sheetData sheetId="3" refreshError="1"/>
      <sheetData sheetId="4" refreshError="1">
        <row r="40">
          <cell r="AI40">
            <v>0</v>
          </cell>
        </row>
        <row r="47">
          <cell r="AI47">
            <v>0</v>
          </cell>
        </row>
        <row r="52">
          <cell r="AI52">
            <v>0</v>
          </cell>
        </row>
        <row r="60">
          <cell r="AI60">
            <v>0</v>
          </cell>
        </row>
        <row r="88">
          <cell r="AI88">
            <v>0</v>
          </cell>
        </row>
        <row r="95">
          <cell r="AI95">
            <v>0</v>
          </cell>
        </row>
        <row r="104">
          <cell r="AI104">
            <v>0</v>
          </cell>
        </row>
        <row r="113">
          <cell r="AI113">
            <v>0</v>
          </cell>
        </row>
        <row r="122">
          <cell r="AI122">
            <v>0</v>
          </cell>
        </row>
        <row r="129">
          <cell r="AI129">
            <v>0</v>
          </cell>
        </row>
        <row r="138">
          <cell r="AI138">
            <v>0</v>
          </cell>
        </row>
        <row r="140">
          <cell r="AI140">
            <v>0</v>
          </cell>
        </row>
      </sheetData>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sheetData sheetId="67"/>
      <sheetData sheetId="68"/>
      <sheetData sheetId="69"/>
      <sheetData sheetId="70"/>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A- RAB"/>
      <sheetName val="1A RKAB TTL"/>
      <sheetName val="01A- RAB (ars)"/>
      <sheetName val="SITE-E"/>
    </sheetNames>
    <sheetDataSet>
      <sheetData sheetId="0" refreshError="1">
        <row r="3">
          <cell r="B3" t="str">
            <v>KANTOR PUSAT PELAPORAN DAN ANALISIS TRANKSAKSI KEUANGAN  ( PPATK ) Jl. IR. H. JUANDA   -  JAKARTA</v>
          </cell>
        </row>
        <row r="5">
          <cell r="B5" t="str">
            <v>NO</v>
          </cell>
          <cell r="D5" t="str">
            <v xml:space="preserve">                            URAIAN PEKERJAAN</v>
          </cell>
          <cell r="H5"/>
          <cell r="I5" t="str">
            <v>VOL</v>
          </cell>
          <cell r="J5" t="str">
            <v>SAT.</v>
          </cell>
          <cell r="K5" t="str">
            <v>HARGA SAT</v>
          </cell>
          <cell r="L5" t="str">
            <v xml:space="preserve">JUMLAH </v>
          </cell>
        </row>
        <row r="7">
          <cell r="B7"/>
        </row>
        <row r="8">
          <cell r="B8" t="str">
            <v>I.</v>
          </cell>
          <cell r="C8" t="str">
            <v>PEKERJAAN PERSIAPAN, PRASARANA DAN PENUNJANG</v>
          </cell>
        </row>
        <row r="10">
          <cell r="B10" t="str">
            <v>1.</v>
          </cell>
          <cell r="C10" t="str">
            <v>BIAYA PEMBUATAN DOKUMEN KONTRAK</v>
          </cell>
        </row>
        <row r="11">
          <cell r="C11" t="str">
            <v>Pembuatan / pencetakan Dokumen Kontrak rangkap 7 ( tujuh )</v>
          </cell>
        </row>
        <row r="12">
          <cell r="C12" t="str">
            <v>lengkap, sudah termasuk semua  biaya - biaya yang berhubu -</v>
          </cell>
        </row>
        <row r="13">
          <cell r="C13" t="str">
            <v xml:space="preserve">ngan dengan biaya meterai adalah menjadi tanggung jawab </v>
          </cell>
        </row>
        <row r="14">
          <cell r="C14" t="str">
            <v>Kontraktor.</v>
          </cell>
          <cell r="I14">
            <v>1</v>
          </cell>
          <cell r="J14" t="str">
            <v>Lsm</v>
          </cell>
          <cell r="L14">
            <v>0</v>
          </cell>
        </row>
        <row r="16">
          <cell r="B16" t="str">
            <v>2.</v>
          </cell>
          <cell r="C16" t="str">
            <v>GAMBAR TERLAKSANA.</v>
          </cell>
        </row>
        <row r="17">
          <cell r="C17" t="str">
            <v>( Gambar kerja yang dilaksanaan ) Pembuatan gambar - gambar</v>
          </cell>
        </row>
        <row r="18">
          <cell r="C18" t="str">
            <v xml:space="preserve">terlaksana termasuk penyimpangan - penyimpangan baik atas </v>
          </cell>
        </row>
        <row r="19">
          <cell r="C19" t="str">
            <v>perintah Pemberi Tugas atau tidak dan sesuai dengan apa yang</v>
          </cell>
        </row>
        <row r="20">
          <cell r="C20" t="str">
            <v>dilaksanakan ( As built drawing ) , yang memeprlihatkan perbe-</v>
          </cell>
          <cell r="I20"/>
          <cell r="J20"/>
          <cell r="L20"/>
        </row>
        <row r="21">
          <cell r="C21" t="str">
            <v>daan antara gambar - gambar kontrak dan pekerjaan yang dilak-</v>
          </cell>
        </row>
        <row r="22">
          <cell r="C22" t="str">
            <v>sanakan dengan jelas gambar - gambar tersebut harus diserah-</v>
          </cell>
        </row>
        <row r="23">
          <cell r="C23" t="str">
            <v>dalam rangka lima ( 5 ) terdiri dari satu asli dan blue print.</v>
          </cell>
          <cell r="I23">
            <v>1</v>
          </cell>
          <cell r="J23" t="str">
            <v>Lsm</v>
          </cell>
          <cell r="L23">
            <v>0</v>
          </cell>
        </row>
        <row r="25">
          <cell r="B25" t="str">
            <v>3.</v>
          </cell>
          <cell r="C25" t="str">
            <v>PHOTO - PHOTO KEMAJUAN PEMBUATAN PEKERJAAN</v>
          </cell>
        </row>
        <row r="26">
          <cell r="C26" t="str">
            <v xml:space="preserve">Photo - photo berwarna atas kenajuan pekerjaan sebanyak 2 </v>
          </cell>
        </row>
        <row r="27">
          <cell r="C27" t="str">
            <v xml:space="preserve">( dua ) diserahkan kepada pengawas lapangan setiap minggu </v>
          </cell>
        </row>
        <row r="28">
          <cell r="C28" t="str">
            <v>hingga masa penyerahan pertama.</v>
          </cell>
        </row>
        <row r="29">
          <cell r="C29" t="str">
            <v>Setiap copy terdiri dari 12 ( dua belas ) lembar atau lebih se -</v>
          </cell>
          <cell r="I29"/>
          <cell r="J29"/>
          <cell r="L29"/>
        </row>
        <row r="30">
          <cell r="C30" t="str">
            <v>suai dengan petunjuk - petunjuk Direksi yang diambil dari ma-</v>
          </cell>
        </row>
        <row r="31">
          <cell r="C31" t="str">
            <v>cam - macam pekerjaan.</v>
          </cell>
          <cell r="I31">
            <v>1</v>
          </cell>
          <cell r="J31" t="str">
            <v>Lsm</v>
          </cell>
          <cell r="L31">
            <v>0</v>
          </cell>
        </row>
        <row r="32">
          <cell r="C32"/>
          <cell r="I32"/>
          <cell r="J32"/>
          <cell r="L32"/>
        </row>
        <row r="33">
          <cell r="B33" t="str">
            <v>4.</v>
          </cell>
          <cell r="C33" t="str">
            <v xml:space="preserve">DIREKSI KEET  </v>
          </cell>
        </row>
        <row r="34">
          <cell r="C34" t="str">
            <v>Pembuatan Kantor Sementara untuk Direksi Keet seluas 60</v>
          </cell>
        </row>
        <row r="35">
          <cell r="C35" t="str">
            <v>( enam puluh ) M2 termasik fasilitas toilet, AC, mdan alat -</v>
          </cell>
        </row>
        <row r="36">
          <cell r="C36" t="str">
            <v xml:space="preserve">alat perabotnya seperti yang tercantum dalam gambar serta </v>
          </cell>
        </row>
        <row r="37">
          <cell r="C37" t="str">
            <v>pemeliharaan selama pelaksanaan pekerjaan dan membong-</v>
          </cell>
          <cell r="I37"/>
          <cell r="J37"/>
          <cell r="L37"/>
        </row>
        <row r="38">
          <cell r="C38" t="str">
            <v>kar serta membersihkan setelah penyelesaian pekerjaan.</v>
          </cell>
          <cell r="I38">
            <v>60</v>
          </cell>
          <cell r="J38" t="str">
            <v>M2</v>
          </cell>
          <cell r="L38">
            <v>0</v>
          </cell>
        </row>
        <row r="39">
          <cell r="C39"/>
          <cell r="I39"/>
          <cell r="J39"/>
          <cell r="L39"/>
        </row>
        <row r="40">
          <cell r="B40" t="str">
            <v>5.</v>
          </cell>
          <cell r="C40" t="str">
            <v xml:space="preserve">KANTOR KONTRAKTOR DILAPANGAN </v>
          </cell>
        </row>
        <row r="41">
          <cell r="C41" t="str">
            <v xml:space="preserve">Pembuatan Kantor Kontraktor sementara dilapangan berikut </v>
          </cell>
        </row>
        <row r="42">
          <cell r="C42" t="str">
            <v xml:space="preserve">semua fasilitas yang diperlukan termasuk toilet untuk para </v>
          </cell>
        </row>
        <row r="43">
          <cell r="C43" t="str">
            <v>pekerja dan berikut pemeliharaan selama pelaksanaan pe -</v>
          </cell>
        </row>
        <row r="44">
          <cell r="C44" t="str">
            <v>kerjaan dan memindah - mindahkan  dalam lokasi pekerjaan</v>
          </cell>
          <cell r="I44"/>
          <cell r="J44"/>
          <cell r="L44"/>
        </row>
        <row r="45">
          <cell r="C45" t="str">
            <v>bila ada perintah pembongkaran setelah penyelesaian pe -</v>
          </cell>
          <cell r="I45"/>
          <cell r="J45"/>
          <cell r="L45"/>
        </row>
        <row r="46">
          <cell r="C46" t="str">
            <v>kerjaan dan memperbaiki / merapihkan bekas lokasi.</v>
          </cell>
          <cell r="I46">
            <v>60</v>
          </cell>
          <cell r="J46" t="str">
            <v>M2</v>
          </cell>
          <cell r="L46">
            <v>0</v>
          </cell>
        </row>
        <row r="48">
          <cell r="B48" t="str">
            <v>6.</v>
          </cell>
          <cell r="C48" t="str">
            <v xml:space="preserve">GUDANG BAHAN DAN LOS KERJA </v>
          </cell>
        </row>
        <row r="49">
          <cell r="C49" t="str">
            <v>Pengadaan gudang sementara dan los kerja dilapangan</v>
          </cell>
        </row>
        <row r="50">
          <cell r="C50" t="str">
            <v>berikut pemeliharaan / bongkaran setelah pekerjaan sele-</v>
          </cell>
        </row>
        <row r="51">
          <cell r="C51" t="str">
            <v>sai serta memperbaiki kembali.</v>
          </cell>
          <cell r="I51">
            <v>100</v>
          </cell>
          <cell r="J51" t="str">
            <v>M2</v>
          </cell>
          <cell r="L51">
            <v>0</v>
          </cell>
        </row>
        <row r="52">
          <cell r="C52"/>
        </row>
        <row r="58">
          <cell r="B58" t="str">
            <v>7.</v>
          </cell>
          <cell r="C58" t="str">
            <v>T E L E P O N</v>
          </cell>
        </row>
        <row r="59">
          <cell r="C59" t="str">
            <v>Kontraktor menyediakan 1 ( satu ) buah telepon site, yang</v>
          </cell>
        </row>
        <row r="60">
          <cell r="C60" t="str">
            <v>diperlukan untuk Direksi, semua biaya - biaya pengkabelan,</v>
          </cell>
        </row>
        <row r="61">
          <cell r="C61" t="str">
            <v>pemindahan ke Direksi Keet, perijinan yang diperlukan se -</v>
          </cell>
        </row>
        <row r="62">
          <cell r="C62" t="str">
            <v>mua tagihan - tagihan dari perumtel selama masa pelaksa -</v>
          </cell>
          <cell r="I62"/>
          <cell r="J62"/>
          <cell r="L62"/>
        </row>
        <row r="63">
          <cell r="C63" t="str">
            <v>naan menjadi tanggung jawab Kontraktor termasuk mera -</v>
          </cell>
          <cell r="I63"/>
          <cell r="J63"/>
          <cell r="L63"/>
        </row>
        <row r="64">
          <cell r="C64" t="str">
            <v>wat, menjaganya dan menyerahkan kepada pemberi Tugas ,</v>
          </cell>
          <cell r="I64"/>
          <cell r="J64"/>
          <cell r="L64"/>
        </row>
        <row r="65">
          <cell r="C65" t="str">
            <v>setelah Penyerahaan Pertama</v>
          </cell>
          <cell r="I65">
            <v>1</v>
          </cell>
          <cell r="J65" t="str">
            <v>Lsm</v>
          </cell>
          <cell r="L65">
            <v>0</v>
          </cell>
        </row>
        <row r="67">
          <cell r="B67" t="str">
            <v>8.</v>
          </cell>
          <cell r="C67" t="str">
            <v>PEMADAM KEBAKARAN DAN  P3K</v>
          </cell>
        </row>
        <row r="68">
          <cell r="C68" t="str">
            <v>Mengadakan peralatan - peralatan  P3K peralatan pence-</v>
          </cell>
        </row>
        <row r="69">
          <cell r="C69" t="str">
            <v xml:space="preserve">gahan terhadap kebakaran dan yang sesuai dengan anjuran </v>
          </cell>
        </row>
        <row r="70">
          <cell r="C70" t="str">
            <v xml:space="preserve">perusahaan asuransi terhadap pekerjaan dan Instansi </v>
          </cell>
        </row>
        <row r="71">
          <cell r="C71" t="str">
            <v>Pemerintah yang berwenang dan menyediakan tenaga - te-</v>
          </cell>
          <cell r="I71"/>
          <cell r="J71"/>
          <cell r="L71"/>
        </row>
        <row r="72">
          <cell r="C72" t="str">
            <v>naga yang terlatih.</v>
          </cell>
          <cell r="I72">
            <v>1</v>
          </cell>
          <cell r="J72" t="str">
            <v>Lsm</v>
          </cell>
          <cell r="L72">
            <v>0</v>
          </cell>
        </row>
        <row r="73">
          <cell r="C73"/>
        </row>
        <row r="74">
          <cell r="B74" t="str">
            <v>9.</v>
          </cell>
          <cell r="C74" t="str">
            <v>PENJAGAAN PROYEK</v>
          </cell>
        </row>
        <row r="75">
          <cell r="C75" t="str">
            <v xml:space="preserve">Kontraktor bertanggung jawab atas penjagaan,  penerangan </v>
          </cell>
        </row>
        <row r="76">
          <cell r="C76" t="str">
            <v>dan perlindungan terhadap pekerjaan yang dianggap penting</v>
          </cell>
        </row>
        <row r="77">
          <cell r="C77" t="str">
            <v>selama pelaksanaan kontrak.</v>
          </cell>
        </row>
        <row r="78">
          <cell r="C78" t="str">
            <v>Siang dan Malam Pemberi  Tugas  tidak  bertanggung  jawab</v>
          </cell>
        </row>
        <row r="79">
          <cell r="C79" t="str">
            <v>terhadap Kontraktor atas kehilangan atau kerusakan bahan -</v>
          </cell>
        </row>
        <row r="80">
          <cell r="C80" t="str">
            <v>bahan bangunan atau peralatan dan pekerjaan yang  sedang</v>
          </cell>
          <cell r="I80"/>
          <cell r="J80"/>
          <cell r="L80"/>
        </row>
        <row r="81">
          <cell r="C81" t="str">
            <v>dalam pelaksanaan.</v>
          </cell>
          <cell r="I81">
            <v>1</v>
          </cell>
          <cell r="J81" t="str">
            <v>Lsm</v>
          </cell>
          <cell r="L81">
            <v>0</v>
          </cell>
        </row>
        <row r="83">
          <cell r="B83">
            <v>10</v>
          </cell>
          <cell r="C83" t="str">
            <v>PENGADAAN AIR BERSIH</v>
          </cell>
        </row>
        <row r="84">
          <cell r="C84" t="str">
            <v xml:space="preserve">Air bersih untuk keperluan pekerjaan harus diadakan </v>
          </cell>
        </row>
        <row r="85">
          <cell r="C85" t="str">
            <v xml:space="preserve">dan apabila memungkinkan didapat sumber yang sudah </v>
          </cell>
        </row>
        <row r="86">
          <cell r="C86" t="str">
            <v>ada disetiap lokasi proyek.</v>
          </cell>
        </row>
        <row r="87">
          <cell r="C87" t="str">
            <v>Kontrak harus membuat sambungan - sambungan semen-</v>
          </cell>
        </row>
        <row r="88">
          <cell r="C88" t="str">
            <v>tara yang diperlukan atau cara lain untuk mengalirkan air</v>
          </cell>
        </row>
        <row r="89">
          <cell r="C89" t="str">
            <v>dan mencabutnya pada waktu pekerjaan selesai dan mem-</v>
          </cell>
          <cell r="I89"/>
          <cell r="J89"/>
          <cell r="L89"/>
        </row>
        <row r="90">
          <cell r="C90" t="str">
            <v>betulkan pekerjaan yang mengganggu.</v>
          </cell>
          <cell r="I90"/>
          <cell r="J90"/>
          <cell r="L90"/>
        </row>
        <row r="91">
          <cell r="C91" t="str">
            <v>Tidak diperbolehkan menyambung dan mengambil air dari</v>
          </cell>
          <cell r="L91"/>
        </row>
        <row r="92">
          <cell r="C92" t="str">
            <v xml:space="preserve">saluran induk, lubang penyedot ( tanpa point ), reservoir </v>
          </cell>
        </row>
        <row r="93">
          <cell r="C93" t="str">
            <v>dan sebagainya tanpa terlebih dahulu mendapat persetu-</v>
          </cell>
        </row>
        <row r="94">
          <cell r="C94" t="str">
            <v>juan tertulis dari Direktur Lembaga ( PAM ), apabila air di-</v>
          </cell>
        </row>
        <row r="95">
          <cell r="C95" t="str">
            <v>dapat dari sumber lain.</v>
          </cell>
        </row>
        <row r="96">
          <cell r="C96" t="str">
            <v>Kontraktor harus membayar semua ongkos penyambu -</v>
          </cell>
        </row>
        <row r="97">
          <cell r="C97" t="str">
            <v>ngan, pemakaian air dan pembongkaran kembali Pemberi</v>
          </cell>
        </row>
        <row r="98">
          <cell r="C98" t="str">
            <v>Tugas tidak bertanggung jawab atau mengganti biaya -</v>
          </cell>
          <cell r="I98"/>
          <cell r="J98"/>
          <cell r="L98"/>
        </row>
        <row r="99">
          <cell r="C99" t="str">
            <v>yang dikeluarkan oleh Kontraktor untuk keperluan itu.</v>
          </cell>
          <cell r="I99">
            <v>1</v>
          </cell>
          <cell r="J99" t="str">
            <v>Lsm</v>
          </cell>
          <cell r="L99">
            <v>0</v>
          </cell>
        </row>
        <row r="109">
          <cell r="B109">
            <v>11</v>
          </cell>
          <cell r="C109" t="str">
            <v>PENGADAAN TENAGA LISTRIK</v>
          </cell>
        </row>
        <row r="110">
          <cell r="C110" t="str">
            <v xml:space="preserve">Pengadaan tenaga listrik sementara atau penerangan buatan </v>
          </cell>
        </row>
        <row r="111">
          <cell r="C111" t="str">
            <v>yang dipergunakan  untuk  pekerjaan,  harus  diadakan  oleh</v>
          </cell>
        </row>
        <row r="112">
          <cell r="C112" t="str">
            <v>Kontraktor termasuk pemasangan sementara dari kabel - kabel</v>
          </cell>
        </row>
        <row r="113">
          <cell r="C113" t="str">
            <v xml:space="preserve">meteran, Apabila pengambilan daya dari sumber dan PLN yang </v>
          </cell>
        </row>
        <row r="114">
          <cell r="C114" t="str">
            <v xml:space="preserve">sudah ada semua biaya  pemaikaian  daya  proyek  termasuk </v>
          </cell>
        </row>
        <row r="115">
          <cell r="C115" t="str">
            <v>ijin - ijin diperlukan,  setelah  pekerjaan selesai menjadi tanggung</v>
          </cell>
          <cell r="I115"/>
          <cell r="J115"/>
          <cell r="L115"/>
        </row>
        <row r="116">
          <cell r="C116" t="str">
            <v>jawab Kontraktor.</v>
          </cell>
          <cell r="I116">
            <v>1</v>
          </cell>
          <cell r="J116" t="str">
            <v>Lsm</v>
          </cell>
          <cell r="L116">
            <v>0</v>
          </cell>
        </row>
        <row r="117">
          <cell r="C117"/>
        </row>
        <row r="118">
          <cell r="B118">
            <v>12</v>
          </cell>
          <cell r="C118" t="str">
            <v>DEWATERING</v>
          </cell>
        </row>
        <row r="119">
          <cell r="C119" t="str">
            <v>Semua biaya yang dikeluarkan sehubungan dengan peker -</v>
          </cell>
        </row>
        <row r="120">
          <cell r="C120" t="str">
            <v>jaan dewatering adalah menjadi tanggung jawab sepenuh -</v>
          </cell>
        </row>
        <row r="121">
          <cell r="C121" t="str">
            <v xml:space="preserve">nya  oleh Kontraktor </v>
          </cell>
          <cell r="I121">
            <v>1</v>
          </cell>
          <cell r="J121" t="str">
            <v>Lsm</v>
          </cell>
          <cell r="L121">
            <v>0</v>
          </cell>
        </row>
        <row r="122">
          <cell r="C122"/>
        </row>
        <row r="123">
          <cell r="B123">
            <v>13</v>
          </cell>
          <cell r="C123" t="str">
            <v>MOBILISASI DAN DEMOBILISASI</v>
          </cell>
        </row>
        <row r="125">
          <cell r="B125" t="str">
            <v>13.1.</v>
          </cell>
          <cell r="C125" t="str">
            <v>Kontraktor bertanggung jawab semua pengeluaran biaya</v>
          </cell>
        </row>
        <row r="126">
          <cell r="C126" t="str">
            <v xml:space="preserve">atas peninjauan lokasi, ijin pemasukan peralatan kelokasi  </v>
          </cell>
        </row>
        <row r="127">
          <cell r="C127" t="str">
            <v>termasuk pembongkaran bangunan - bangunan dan jari -</v>
          </cell>
        </row>
        <row r="128">
          <cell r="C128" t="str">
            <v>ngan - jaringan yang tidak diperlukan ( tak dipakai ) lagi.</v>
          </cell>
          <cell r="I128">
            <v>1</v>
          </cell>
          <cell r="J128" t="str">
            <v>Lsm</v>
          </cell>
          <cell r="L128">
            <v>0</v>
          </cell>
        </row>
        <row r="130">
          <cell r="B130" t="str">
            <v>13.2.</v>
          </cell>
          <cell r="C130" t="str">
            <v>Pengadaan peralatan / perlengkapan untuk kelancaran</v>
          </cell>
        </row>
        <row r="131">
          <cell r="C131" t="str">
            <v>pelaksanaan pekerjaan termasuk pemeliharaan dan me -</v>
          </cell>
        </row>
        <row r="132">
          <cell r="C132" t="str">
            <v>mindahkan dalam lokasi pekerjaan serta mengeluarkan</v>
          </cell>
        </row>
        <row r="133">
          <cell r="C133" t="str">
            <v>kembali setelah menyelesaikan pekerjaan.</v>
          </cell>
          <cell r="I133">
            <v>1</v>
          </cell>
          <cell r="J133" t="str">
            <v>Lsm</v>
          </cell>
          <cell r="L133">
            <v>0</v>
          </cell>
        </row>
        <row r="135">
          <cell r="B135" t="str">
            <v>13.3.</v>
          </cell>
          <cell r="C135" t="str">
            <v>Kontraktor harus mengangkut semua sampah secara ter-</v>
          </cell>
        </row>
        <row r="136">
          <cell r="C136" t="str">
            <v xml:space="preserve">atur dan pada waktu penyelesaian pekerjaan harus bersih </v>
          </cell>
        </row>
        <row r="137">
          <cell r="C137" t="str">
            <v>dan rapih.</v>
          </cell>
        </row>
        <row r="138">
          <cell r="C138" t="str">
            <v xml:space="preserve">( CATATAN :  Dalam pengangkutan keluar proyek tidak </v>
          </cell>
        </row>
        <row r="139">
          <cell r="C139" t="str">
            <v>mengotori jalanan umum  )</v>
          </cell>
          <cell r="I139">
            <v>1</v>
          </cell>
          <cell r="J139" t="str">
            <v>Lsm</v>
          </cell>
          <cell r="L139">
            <v>0</v>
          </cell>
        </row>
        <row r="141">
          <cell r="B141">
            <v>14</v>
          </cell>
          <cell r="C141" t="str">
            <v>ALAT KOMUNIKASI LAPANGAN</v>
          </cell>
        </row>
        <row r="142">
          <cell r="C142" t="str">
            <v>Penyediaan alat komunikasi lapangan untuk pemberi Tugas</v>
          </cell>
        </row>
        <row r="143">
          <cell r="C143" t="str">
            <v>dan Direksi selama proyek berlangsung.</v>
          </cell>
          <cell r="I143">
            <v>1</v>
          </cell>
          <cell r="J143" t="str">
            <v>Lsm</v>
          </cell>
          <cell r="L143">
            <v>0</v>
          </cell>
        </row>
        <row r="144">
          <cell r="C144"/>
        </row>
        <row r="145">
          <cell r="B145">
            <v>15</v>
          </cell>
          <cell r="C145" t="str">
            <v>ASURANSI KECELAKAAN</v>
          </cell>
        </row>
        <row r="146">
          <cell r="C146" t="str">
            <v>Kontraktor wajib mengasuransikan kecelakaan untuk tenaga</v>
          </cell>
        </row>
        <row r="147">
          <cell r="C147" t="str">
            <v>kerja sesuai dengan syarat - syarat Kontrak.</v>
          </cell>
        </row>
        <row r="148">
          <cell r="C148" t="str">
            <v xml:space="preserve">Kontraktor atas Pemberi Tugas mengasuransikan kecelakaan </v>
          </cell>
        </row>
        <row r="149">
          <cell r="C149" t="str">
            <v>untuk wakil - wakil Pemberi Tugas ( Direksi &amp; wakil - wakil -</v>
          </cell>
        </row>
        <row r="150">
          <cell r="C150" t="str">
            <v>dari Konsultan ) sebanyak orang.</v>
          </cell>
          <cell r="I150">
            <v>1</v>
          </cell>
          <cell r="J150" t="str">
            <v>Lsm</v>
          </cell>
          <cell r="L150">
            <v>0</v>
          </cell>
        </row>
        <row r="160">
          <cell r="A160" t="str">
            <v>=</v>
          </cell>
          <cell r="B160">
            <v>16</v>
          </cell>
          <cell r="C160" t="str">
            <v>ASURANSI PEKERJAAN  ( CONSTRUCTION ALL RISK INSURANCE /CAR )</v>
          </cell>
        </row>
        <row r="161">
          <cell r="C161" t="str">
            <v xml:space="preserve">Kontraktor wajib mengasuransikan pekerjaan ( CAR ) </v>
          </cell>
        </row>
        <row r="162">
          <cell r="C162" t="str">
            <v>dari kerusakan sesuai dengan syarat - syarat kontrak.</v>
          </cell>
          <cell r="I162">
            <v>1</v>
          </cell>
          <cell r="J162" t="str">
            <v>Lsm</v>
          </cell>
          <cell r="L162">
            <v>0</v>
          </cell>
        </row>
        <row r="164">
          <cell r="B164">
            <v>17</v>
          </cell>
          <cell r="C164" t="str">
            <v>ASURANSI PIHAK KETIGA</v>
          </cell>
        </row>
        <row r="165">
          <cell r="C165" t="str">
            <v>Kontraktor wajib mengasuransikan kerusakan dan kerugian</v>
          </cell>
        </row>
        <row r="166">
          <cell r="C166" t="str">
            <v>yang menimpa Pihak Ketiga ( orang atau bangunan di ling-</v>
          </cell>
        </row>
        <row r="167">
          <cell r="C167" t="str">
            <v xml:space="preserve">kungan sekitar proyek ), akibat dari pelaksanaan proyek </v>
          </cell>
        </row>
        <row r="168">
          <cell r="C168" t="str">
            <v>tersebut diatas secara langsung maupun tidak langsung.</v>
          </cell>
          <cell r="I168">
            <v>1</v>
          </cell>
          <cell r="J168" t="str">
            <v>Lsm</v>
          </cell>
          <cell r="L168">
            <v>0</v>
          </cell>
        </row>
        <row r="170">
          <cell r="L170" t="str">
            <v>---------------------------</v>
          </cell>
        </row>
        <row r="171">
          <cell r="H171" t="str">
            <v>Jumlah        (  I. )</v>
          </cell>
          <cell r="L171">
            <v>0</v>
          </cell>
        </row>
        <row r="172">
          <cell r="L172" t="str">
            <v>================</v>
          </cell>
        </row>
        <row r="211">
          <cell r="A211"/>
          <cell r="B211" t="str">
            <v>II.</v>
          </cell>
          <cell r="C211" t="str">
            <v>PEKERJAAN TANAH</v>
          </cell>
        </row>
        <row r="213">
          <cell r="C213" t="str">
            <v>Catatan Harga :</v>
          </cell>
        </row>
        <row r="214">
          <cell r="C214" t="str">
            <v>a.</v>
          </cell>
          <cell r="D214" t="str">
            <v>Harga satuan galian sudah termasuk :</v>
          </cell>
        </row>
        <row r="215">
          <cell r="D215" t="str">
            <v>- Galian pd semua jenis material, kecuali batu.</v>
          </cell>
        </row>
        <row r="216">
          <cell r="D216" t="str">
            <v>- Leveling dan Grading.</v>
          </cell>
        </row>
        <row r="217">
          <cell r="D217" t="str">
            <v>- Pemadatan pada bagian bawah galian.</v>
          </cell>
        </row>
        <row r="218">
          <cell r="C218" t="str">
            <v>b.</v>
          </cell>
          <cell r="D218" t="str">
            <v xml:space="preserve">Volume galian dihitung netto, galian untuk </v>
          </cell>
        </row>
        <row r="219">
          <cell r="D219" t="str">
            <v>area kerja tidak diperhitungkan.</v>
          </cell>
        </row>
        <row r="220">
          <cell r="C220" t="str">
            <v>c.</v>
          </cell>
          <cell r="D220" t="str">
            <v>Galian disekeliling pile, diperhitungkan</v>
          </cell>
        </row>
        <row r="221">
          <cell r="D221" t="str">
            <v>berdasarkan galian manual.</v>
          </cell>
        </row>
        <row r="222">
          <cell r="C222" t="str">
            <v>d.</v>
          </cell>
          <cell r="D222" t="str">
            <v>Pekerjaan Tanah termasuk pekerjaan site,</v>
          </cell>
        </row>
        <row r="223">
          <cell r="D223" t="str">
            <v>Bangunan Utama dan dan Penunjang.</v>
          </cell>
        </row>
        <row r="224">
          <cell r="D224"/>
        </row>
        <row r="225">
          <cell r="B225" t="str">
            <v xml:space="preserve">1. </v>
          </cell>
          <cell r="C225" t="str">
            <v>Pekerjaan Galian tanah</v>
          </cell>
        </row>
        <row r="226">
          <cell r="C226" t="str">
            <v>-</v>
          </cell>
          <cell r="D226" t="str">
            <v xml:space="preserve">Galian Basement , pondasi, Poer dan Tie Beam, Ground </v>
          </cell>
          <cell r="I226">
            <v>19150.57</v>
          </cell>
          <cell r="J226" t="str">
            <v>M3</v>
          </cell>
          <cell r="L226">
            <v>0</v>
          </cell>
        </row>
        <row r="227">
          <cell r="D227" t="str">
            <v>resevoir, STP.</v>
          </cell>
        </row>
        <row r="229">
          <cell r="B229" t="str">
            <v xml:space="preserve">2. </v>
          </cell>
          <cell r="C229" t="str">
            <v>Pengurugan dan pemadatan tanah kembali</v>
          </cell>
        </row>
        <row r="230">
          <cell r="C230" t="str">
            <v>-</v>
          </cell>
          <cell r="D230" t="str">
            <v>Urugan tanah ke pondasi</v>
          </cell>
          <cell r="I230">
            <v>957.52850000000001</v>
          </cell>
          <cell r="J230" t="str">
            <v>M3</v>
          </cell>
          <cell r="L230">
            <v>0</v>
          </cell>
        </row>
        <row r="232">
          <cell r="B232" t="str">
            <v xml:space="preserve">3. </v>
          </cell>
          <cell r="C232" t="str">
            <v>Pekerjaan urugan pasir tebal 10 cm</v>
          </cell>
          <cell r="I232"/>
        </row>
        <row r="233">
          <cell r="C233" t="str">
            <v>-</v>
          </cell>
          <cell r="D233" t="str">
            <v>Dibawah Pondasi dan lantai</v>
          </cell>
          <cell r="I233">
            <v>423.74300000000005</v>
          </cell>
          <cell r="J233" t="str">
            <v>M3</v>
          </cell>
          <cell r="L233">
            <v>0</v>
          </cell>
        </row>
        <row r="235">
          <cell r="B235" t="str">
            <v xml:space="preserve">4. </v>
          </cell>
          <cell r="C235" t="str">
            <v>Ex galain tanah dibuang ke luar bangunan</v>
          </cell>
          <cell r="I235">
            <v>18193.041499999999</v>
          </cell>
          <cell r="J235" t="str">
            <v>M3</v>
          </cell>
          <cell r="L235">
            <v>0</v>
          </cell>
        </row>
        <row r="237">
          <cell r="B237" t="str">
            <v xml:space="preserve">5. </v>
          </cell>
          <cell r="C237" t="str">
            <v>Pekerjaan anti rayap pada lantai dan muka tanah pondasi .</v>
          </cell>
          <cell r="I237">
            <v>4237.43</v>
          </cell>
          <cell r="J237" t="str">
            <v>M2</v>
          </cell>
          <cell r="L237">
            <v>0</v>
          </cell>
        </row>
        <row r="239">
          <cell r="L239" t="str">
            <v>---------------------------</v>
          </cell>
        </row>
        <row r="240">
          <cell r="H240" t="str">
            <v>Jumlah       (  II. )</v>
          </cell>
          <cell r="L240">
            <v>0</v>
          </cell>
        </row>
        <row r="241">
          <cell r="L241" t="str">
            <v>=================</v>
          </cell>
        </row>
        <row r="262">
          <cell r="B262" t="str">
            <v>III.</v>
          </cell>
          <cell r="C262" t="str">
            <v>PEKERJAAN PONDASI</v>
          </cell>
        </row>
        <row r="263">
          <cell r="C263" t="str">
            <v>Catatan :</v>
          </cell>
        </row>
        <row r="264">
          <cell r="C264" t="str">
            <v>-</v>
          </cell>
          <cell r="D264" t="str">
            <v xml:space="preserve">Seluruh tenaga kerja, bahan dan peralatan </v>
          </cell>
        </row>
        <row r="265">
          <cell r="D265" t="str">
            <v>untuk tiang pancang , termasuk alat bantu</v>
          </cell>
        </row>
        <row r="266">
          <cell r="D266" t="str">
            <v>dan penunjang lainnya yang diperlukan.</v>
          </cell>
        </row>
        <row r="267">
          <cell r="C267" t="str">
            <v>-</v>
          </cell>
          <cell r="D267" t="str">
            <v xml:space="preserve">Seluruh pekerjaan  galian  yang  diperlukan </v>
          </cell>
        </row>
        <row r="268">
          <cell r="D268" t="str">
            <v>pada pelaksanaan tiang pancang.</v>
          </cell>
        </row>
        <row r="269">
          <cell r="C269" t="str">
            <v>-</v>
          </cell>
          <cell r="D269" t="str">
            <v>Seluruh tenaga kerja, bahan dan peralatan</v>
          </cell>
        </row>
        <row r="270">
          <cell r="D270" t="str">
            <v xml:space="preserve">yang diperlukan untuk tiang pancang </v>
          </cell>
        </row>
        <row r="271">
          <cell r="D271" t="str">
            <v>hingga kelevel yang diperlukan.</v>
          </cell>
        </row>
        <row r="272">
          <cell r="C272" t="str">
            <v>-</v>
          </cell>
          <cell r="D272" t="str">
            <v>Termasuk Sumpit dan Grease Trap</v>
          </cell>
        </row>
        <row r="273">
          <cell r="C273" t="str">
            <v xml:space="preserve">Syarat-syarat bahan : </v>
          </cell>
        </row>
        <row r="274">
          <cell r="C274" t="str">
            <v>-</v>
          </cell>
          <cell r="D274" t="str">
            <v>Mutu beton  fc' = 20 MPa ( K. 250, 300, 350, 400  )</v>
          </cell>
        </row>
        <row r="275">
          <cell r="C275" t="str">
            <v>-</v>
          </cell>
          <cell r="D275" t="str">
            <v xml:space="preserve">Mutu baja </v>
          </cell>
        </row>
        <row r="276">
          <cell r="C276"/>
          <cell r="D276" t="str">
            <v>-  fy = 240 MPa &lt; Dia 12 mm</v>
          </cell>
        </row>
        <row r="277">
          <cell r="C277"/>
          <cell r="D277" t="str">
            <v>-  fy = 400 MPa &gt; Dia 13 mm</v>
          </cell>
        </row>
        <row r="279">
          <cell r="B279" t="str">
            <v>3.1.</v>
          </cell>
          <cell r="C279" t="str">
            <v xml:space="preserve">Pondasi Bore pile harga termasuk : </v>
          </cell>
        </row>
        <row r="280">
          <cell r="C280" t="str">
            <v>Termasuk biaya pemboran, beton bertulang</v>
          </cell>
        </row>
        <row r="281">
          <cell r="C281" t="str">
            <v>fabrikasi terpasang matrial dan alat bantu.</v>
          </cell>
        </row>
        <row r="282">
          <cell r="C282" t="str">
            <v>Pembersihan lapangan ex Pemboran.</v>
          </cell>
        </row>
        <row r="284">
          <cell r="C284">
            <v>1</v>
          </cell>
          <cell r="D284" t="str">
            <v>Pekerjaan Bore Pile Ø 60 cm L = 15 m</v>
          </cell>
        </row>
        <row r="285">
          <cell r="D285" t="str">
            <v>-</v>
          </cell>
          <cell r="E285" t="str">
            <v>Pemboran 189 titik Ø 60 cm, @ L = 15 m</v>
          </cell>
          <cell r="I285">
            <v>2835</v>
          </cell>
          <cell r="J285" t="str">
            <v>M'</v>
          </cell>
          <cell r="L285">
            <v>0</v>
          </cell>
        </row>
        <row r="287">
          <cell r="C287">
            <v>2</v>
          </cell>
          <cell r="D287" t="str">
            <v>Pekerjaan Soldier Pile Ø 40 cm L = 9 m</v>
          </cell>
        </row>
        <row r="288">
          <cell r="D288" t="str">
            <v>-</v>
          </cell>
          <cell r="E288" t="str">
            <v>Pemboran 554 titik Ø 40 cm, @ L = 9 m</v>
          </cell>
          <cell r="I288">
            <v>4986</v>
          </cell>
          <cell r="J288" t="str">
            <v>M'</v>
          </cell>
          <cell r="L288">
            <v>0</v>
          </cell>
        </row>
        <row r="290">
          <cell r="C290">
            <v>3</v>
          </cell>
          <cell r="D290" t="str">
            <v>Pekerjaan Bentonite Ø 30 cm L = 8 m</v>
          </cell>
        </row>
        <row r="291">
          <cell r="D291" t="str">
            <v>-</v>
          </cell>
          <cell r="E291" t="str">
            <v>Pemboran 553 titik Ø 30 cm, @ L = 8 m</v>
          </cell>
          <cell r="I291">
            <v>4424</v>
          </cell>
          <cell r="J291" t="str">
            <v>M'</v>
          </cell>
          <cell r="L291">
            <v>0</v>
          </cell>
        </row>
        <row r="293">
          <cell r="B293" t="str">
            <v>3.2.</v>
          </cell>
          <cell r="C293" t="str">
            <v>Test Beton  "ASTM" D 1143-81 ( Test Beban )</v>
          </cell>
          <cell r="I293">
            <v>1</v>
          </cell>
          <cell r="J293" t="str">
            <v>Ttk</v>
          </cell>
          <cell r="L293">
            <v>0</v>
          </cell>
        </row>
        <row r="295">
          <cell r="B295" t="str">
            <v>3.3.</v>
          </cell>
          <cell r="C295" t="str">
            <v>Pekerjaan Pile Cap</v>
          </cell>
        </row>
        <row r="296">
          <cell r="C296" t="str">
            <v>a.</v>
          </cell>
          <cell r="D296" t="str">
            <v>Bobok kepala tiang bored pile</v>
          </cell>
          <cell r="I296">
            <v>189</v>
          </cell>
          <cell r="J296" t="str">
            <v>bh</v>
          </cell>
          <cell r="L296">
            <v>0</v>
          </cell>
        </row>
        <row r="297">
          <cell r="C297" t="str">
            <v>b.</v>
          </cell>
          <cell r="D297" t="str">
            <v>Bekisting</v>
          </cell>
          <cell r="I297">
            <v>472.2165</v>
          </cell>
          <cell r="J297" t="str">
            <v>m2</v>
          </cell>
          <cell r="L297">
            <v>0</v>
          </cell>
        </row>
        <row r="298">
          <cell r="C298" t="str">
            <v>c.</v>
          </cell>
          <cell r="D298" t="str">
            <v>Beton  K-350</v>
          </cell>
          <cell r="I298">
            <v>510.51099999999997</v>
          </cell>
          <cell r="J298" t="str">
            <v>m3</v>
          </cell>
          <cell r="L298">
            <v>0</v>
          </cell>
        </row>
        <row r="299">
          <cell r="C299" t="str">
            <v>d.</v>
          </cell>
          <cell r="D299" t="str">
            <v>Pembesian D 13</v>
          </cell>
          <cell r="I299">
            <v>1030.1610000000001</v>
          </cell>
          <cell r="J299" t="str">
            <v>Kg</v>
          </cell>
          <cell r="L299">
            <v>0</v>
          </cell>
        </row>
        <row r="300">
          <cell r="C300" t="str">
            <v>e.</v>
          </cell>
          <cell r="D300" t="str">
            <v>Pembesian D 16</v>
          </cell>
          <cell r="I300">
            <v>15459.2835</v>
          </cell>
          <cell r="J300" t="str">
            <v>Kg</v>
          </cell>
          <cell r="L300">
            <v>0</v>
          </cell>
        </row>
        <row r="301">
          <cell r="C301" t="str">
            <v>f.</v>
          </cell>
          <cell r="D301" t="str">
            <v>Pembesian D 19</v>
          </cell>
          <cell r="I301">
            <v>21452.871500000001</v>
          </cell>
          <cell r="J301" t="str">
            <v>Kg</v>
          </cell>
          <cell r="L301">
            <v>0</v>
          </cell>
        </row>
        <row r="302">
          <cell r="I302"/>
        </row>
        <row r="303">
          <cell r="B303" t="str">
            <v>3.4.</v>
          </cell>
          <cell r="C303" t="str">
            <v>Lt. kerja tebal  5 cm   1 : 3 : 5</v>
          </cell>
          <cell r="I303"/>
          <cell r="J303"/>
        </row>
        <row r="304">
          <cell r="C304" t="str">
            <v>-</v>
          </cell>
          <cell r="D304" t="str">
            <v>Dibawah Pondasi / Poer dan lantai</v>
          </cell>
          <cell r="H304"/>
          <cell r="I304">
            <v>211.87150000000003</v>
          </cell>
          <cell r="J304" t="str">
            <v>M3</v>
          </cell>
          <cell r="L304">
            <v>0</v>
          </cell>
        </row>
        <row r="305">
          <cell r="L305"/>
        </row>
        <row r="306">
          <cell r="I306"/>
          <cell r="L306"/>
        </row>
        <row r="313">
          <cell r="B313" t="str">
            <v>3.5.</v>
          </cell>
          <cell r="C313" t="str">
            <v>STRUKTUR BASEMENT</v>
          </cell>
          <cell r="L313"/>
        </row>
        <row r="314">
          <cell r="B314">
            <v>1</v>
          </cell>
          <cell r="C314" t="str">
            <v>Pekerjaan Lantai Basement t = 300 mm</v>
          </cell>
          <cell r="L314"/>
        </row>
        <row r="315">
          <cell r="C315" t="str">
            <v>a.</v>
          </cell>
          <cell r="D315" t="str">
            <v>Bekisting</v>
          </cell>
          <cell r="I315">
            <v>315.685</v>
          </cell>
          <cell r="J315" t="str">
            <v>m2</v>
          </cell>
          <cell r="L315">
            <v>0</v>
          </cell>
        </row>
        <row r="316">
          <cell r="C316" t="str">
            <v>b.</v>
          </cell>
          <cell r="D316" t="str">
            <v>Beton  K-350</v>
          </cell>
          <cell r="I316">
            <v>1162.8</v>
          </cell>
          <cell r="J316" t="str">
            <v>m3</v>
          </cell>
          <cell r="L316">
            <v>0</v>
          </cell>
        </row>
        <row r="317">
          <cell r="C317" t="str">
            <v>c.</v>
          </cell>
          <cell r="D317" t="str">
            <v>Pembesian D 13</v>
          </cell>
          <cell r="I317">
            <v>112456.72499999999</v>
          </cell>
          <cell r="J317" t="str">
            <v>Kg</v>
          </cell>
          <cell r="L317">
            <v>0</v>
          </cell>
        </row>
        <row r="319">
          <cell r="B319">
            <v>2</v>
          </cell>
          <cell r="C319" t="str">
            <v>Pekerjaan Dinding Basement</v>
          </cell>
        </row>
        <row r="320">
          <cell r="C320" t="str">
            <v>a.</v>
          </cell>
          <cell r="D320" t="str">
            <v>Bekisting</v>
          </cell>
          <cell r="I320">
            <v>1059.7439999999999</v>
          </cell>
          <cell r="J320" t="str">
            <v>m2</v>
          </cell>
          <cell r="L320">
            <v>0</v>
          </cell>
        </row>
        <row r="321">
          <cell r="C321" t="str">
            <v>b.</v>
          </cell>
          <cell r="D321" t="str">
            <v>Beton  K-350</v>
          </cell>
          <cell r="I321">
            <v>201.875</v>
          </cell>
          <cell r="J321" t="str">
            <v>m3</v>
          </cell>
          <cell r="L321">
            <v>0</v>
          </cell>
        </row>
        <row r="322">
          <cell r="C322" t="str">
            <v>c.</v>
          </cell>
          <cell r="D322" t="str">
            <v>Pembesian D 10</v>
          </cell>
          <cell r="I322">
            <v>7269.02</v>
          </cell>
          <cell r="J322" t="str">
            <v>Kg</v>
          </cell>
          <cell r="L322">
            <v>0</v>
          </cell>
        </row>
        <row r="323">
          <cell r="C323" t="str">
            <v>d.</v>
          </cell>
          <cell r="D323" t="str">
            <v>Pembesian D 16</v>
          </cell>
          <cell r="I323">
            <v>20916.72</v>
          </cell>
          <cell r="J323" t="str">
            <v>Kg</v>
          </cell>
          <cell r="L323">
            <v>0</v>
          </cell>
        </row>
        <row r="325">
          <cell r="B325">
            <v>3</v>
          </cell>
          <cell r="C325" t="str">
            <v>Pekerjaan Kolom Basement</v>
          </cell>
        </row>
        <row r="326">
          <cell r="C326" t="str">
            <v>a.</v>
          </cell>
          <cell r="D326" t="str">
            <v>Kolom K1</v>
          </cell>
        </row>
        <row r="327">
          <cell r="C327" t="str">
            <v xml:space="preserve"> -</v>
          </cell>
          <cell r="D327" t="str">
            <v>Bekisting</v>
          </cell>
          <cell r="I327">
            <v>244.18800000000002</v>
          </cell>
          <cell r="J327" t="str">
            <v>m2</v>
          </cell>
          <cell r="L327">
            <v>0</v>
          </cell>
        </row>
        <row r="328">
          <cell r="C328" t="str">
            <v xml:space="preserve"> -</v>
          </cell>
          <cell r="D328" t="str">
            <v>Beton  K-400</v>
          </cell>
          <cell r="I328">
            <v>48.837600000000009</v>
          </cell>
          <cell r="J328" t="str">
            <v>m3</v>
          </cell>
          <cell r="L328">
            <v>0</v>
          </cell>
        </row>
        <row r="329">
          <cell r="C329" t="str">
            <v xml:space="preserve"> -</v>
          </cell>
          <cell r="D329" t="str">
            <v>Pembesian D 10</v>
          </cell>
          <cell r="I329">
            <v>1354.2727527000002</v>
          </cell>
          <cell r="J329" t="str">
            <v>Kg</v>
          </cell>
          <cell r="L329">
            <v>0</v>
          </cell>
        </row>
        <row r="330">
          <cell r="C330" t="str">
            <v xml:space="preserve"> -</v>
          </cell>
          <cell r="D330" t="str">
            <v>Pembesian D 22</v>
          </cell>
          <cell r="I330">
            <v>5845.8607200000006</v>
          </cell>
          <cell r="J330" t="str">
            <v>Kg</v>
          </cell>
          <cell r="L330">
            <v>0</v>
          </cell>
        </row>
        <row r="331">
          <cell r="C331" t="str">
            <v>b.</v>
          </cell>
          <cell r="D331" t="str">
            <v>Kolom K2</v>
          </cell>
        </row>
        <row r="332">
          <cell r="C332" t="str">
            <v xml:space="preserve"> -</v>
          </cell>
          <cell r="D332" t="str">
            <v>Bekisting</v>
          </cell>
          <cell r="I332">
            <v>37.272584999999999</v>
          </cell>
          <cell r="J332" t="str">
            <v>m2</v>
          </cell>
          <cell r="L332">
            <v>0</v>
          </cell>
        </row>
        <row r="333">
          <cell r="C333" t="str">
            <v xml:space="preserve"> -</v>
          </cell>
          <cell r="D333" t="str">
            <v>Beton  K-400</v>
          </cell>
          <cell r="I333">
            <v>6.5227023749999997</v>
          </cell>
          <cell r="J333" t="str">
            <v>m3</v>
          </cell>
          <cell r="L333">
            <v>0</v>
          </cell>
        </row>
        <row r="334">
          <cell r="C334" t="str">
            <v xml:space="preserve"> -</v>
          </cell>
          <cell r="D334" t="str">
            <v>Pembesian D 10</v>
          </cell>
          <cell r="I334">
            <v>219.296049291375</v>
          </cell>
          <cell r="J334" t="str">
            <v>Kg</v>
          </cell>
          <cell r="L334">
            <v>0</v>
          </cell>
        </row>
        <row r="335">
          <cell r="C335" t="str">
            <v xml:space="preserve"> -</v>
          </cell>
          <cell r="D335" t="str">
            <v>Pembesian D 22</v>
          </cell>
          <cell r="I335">
            <v>757.79675999999995</v>
          </cell>
          <cell r="J335" t="str">
            <v>Kg</v>
          </cell>
          <cell r="L335">
            <v>0</v>
          </cell>
        </row>
        <row r="336">
          <cell r="C336" t="str">
            <v>c.</v>
          </cell>
          <cell r="D336" t="str">
            <v>Kolom K2A</v>
          </cell>
        </row>
        <row r="337">
          <cell r="C337" t="str">
            <v xml:space="preserve"> -</v>
          </cell>
          <cell r="D337" t="str">
            <v>Bekisting</v>
          </cell>
          <cell r="I337">
            <v>23.740499999999997</v>
          </cell>
          <cell r="J337" t="str">
            <v>m2</v>
          </cell>
          <cell r="L337">
            <v>0</v>
          </cell>
        </row>
        <row r="338">
          <cell r="C338" t="str">
            <v xml:space="preserve"> -</v>
          </cell>
          <cell r="D338" t="str">
            <v>Beton  K-400</v>
          </cell>
          <cell r="I338">
            <v>4.1545874999999999</v>
          </cell>
          <cell r="J338" t="str">
            <v>m3</v>
          </cell>
          <cell r="L338">
            <v>0</v>
          </cell>
        </row>
        <row r="339">
          <cell r="C339" t="str">
            <v xml:space="preserve"> -</v>
          </cell>
          <cell r="D339" t="str">
            <v>Pembesian D 10</v>
          </cell>
          <cell r="I339">
            <v>131.6654065125</v>
          </cell>
          <cell r="J339" t="str">
            <v>Kg</v>
          </cell>
          <cell r="L339">
            <v>0</v>
          </cell>
        </row>
        <row r="340">
          <cell r="C340" t="str">
            <v xml:space="preserve"> -</v>
          </cell>
          <cell r="D340" t="str">
            <v>Pembesian D 22</v>
          </cell>
          <cell r="I340">
            <v>487.15505999999988</v>
          </cell>
          <cell r="J340" t="str">
            <v>Kg</v>
          </cell>
          <cell r="L340">
            <v>0</v>
          </cell>
        </row>
        <row r="341">
          <cell r="C341" t="str">
            <v>d.</v>
          </cell>
          <cell r="D341" t="str">
            <v>Kolom K3</v>
          </cell>
        </row>
        <row r="342">
          <cell r="C342" t="str">
            <v xml:space="preserve"> -</v>
          </cell>
          <cell r="D342" t="str">
            <v>Bekisting</v>
          </cell>
          <cell r="I342">
            <v>71.221499999999992</v>
          </cell>
          <cell r="J342" t="str">
            <v>m2</v>
          </cell>
          <cell r="L342">
            <v>0</v>
          </cell>
        </row>
        <row r="343">
          <cell r="C343" t="str">
            <v xml:space="preserve"> -</v>
          </cell>
          <cell r="D343" t="str">
            <v>Beton  K-400</v>
          </cell>
          <cell r="I343">
            <v>12.4637625</v>
          </cell>
          <cell r="J343" t="str">
            <v>m3</v>
          </cell>
          <cell r="L343">
            <v>0</v>
          </cell>
        </row>
        <row r="344">
          <cell r="C344" t="str">
            <v xml:space="preserve"> -</v>
          </cell>
          <cell r="D344" t="str">
            <v>Pembesian D 10</v>
          </cell>
          <cell r="I344">
            <v>394.99621953749994</v>
          </cell>
          <cell r="J344" t="str">
            <v>Kg</v>
          </cell>
          <cell r="L344">
            <v>0</v>
          </cell>
        </row>
        <row r="345">
          <cell r="C345" t="str">
            <v xml:space="preserve"> -</v>
          </cell>
          <cell r="D345" t="str">
            <v>Pembesian D 22</v>
          </cell>
          <cell r="I345">
            <v>1623.8501999999996</v>
          </cell>
          <cell r="J345" t="str">
            <v>Kg</v>
          </cell>
          <cell r="L345">
            <v>0</v>
          </cell>
        </row>
        <row r="346">
          <cell r="C346" t="str">
            <v>e.</v>
          </cell>
          <cell r="D346" t="str">
            <v>Kolom K4</v>
          </cell>
        </row>
        <row r="347">
          <cell r="C347" t="str">
            <v xml:space="preserve"> -</v>
          </cell>
          <cell r="D347" t="str">
            <v>Bekisting</v>
          </cell>
          <cell r="I347">
            <v>199.6995</v>
          </cell>
          <cell r="J347" t="str">
            <v>m2</v>
          </cell>
          <cell r="L347">
            <v>0</v>
          </cell>
        </row>
        <row r="348">
          <cell r="C348" t="str">
            <v xml:space="preserve"> -</v>
          </cell>
          <cell r="D348" t="str">
            <v>Beton  K-400</v>
          </cell>
          <cell r="I348">
            <v>34.947412499999999</v>
          </cell>
          <cell r="J348" t="str">
            <v>m3</v>
          </cell>
          <cell r="L348">
            <v>0</v>
          </cell>
        </row>
        <row r="349">
          <cell r="C349" t="str">
            <v xml:space="preserve"> -</v>
          </cell>
          <cell r="D349" t="str">
            <v>Pembesian D 10</v>
          </cell>
          <cell r="I349">
            <v>1107.5384194875001</v>
          </cell>
          <cell r="J349" t="str">
            <v>Kg</v>
          </cell>
          <cell r="L349">
            <v>0</v>
          </cell>
        </row>
        <row r="350">
          <cell r="C350" t="str">
            <v xml:space="preserve"> -</v>
          </cell>
          <cell r="D350" t="str">
            <v>Pembesian D 22</v>
          </cell>
          <cell r="I350">
            <v>3642.5188799999996</v>
          </cell>
          <cell r="J350" t="str">
            <v>Kg</v>
          </cell>
          <cell r="L350">
            <v>0</v>
          </cell>
        </row>
        <row r="351">
          <cell r="C351" t="str">
            <v>f.</v>
          </cell>
          <cell r="D351" t="str">
            <v>Kolom K4A</v>
          </cell>
        </row>
        <row r="352">
          <cell r="C352" t="str">
            <v xml:space="preserve"> -</v>
          </cell>
          <cell r="D352" t="str">
            <v>Bekisting</v>
          </cell>
          <cell r="I352">
            <v>94.961999999999989</v>
          </cell>
          <cell r="J352" t="str">
            <v>m2</v>
          </cell>
          <cell r="L352">
            <v>0</v>
          </cell>
        </row>
        <row r="353">
          <cell r="C353" t="str">
            <v xml:space="preserve"> -</v>
          </cell>
          <cell r="D353" t="str">
            <v>Beton  K-400</v>
          </cell>
          <cell r="I353">
            <v>16.61835</v>
          </cell>
          <cell r="J353" t="str">
            <v>m3</v>
          </cell>
          <cell r="L353">
            <v>0</v>
          </cell>
        </row>
        <row r="354">
          <cell r="C354" t="str">
            <v xml:space="preserve"> -</v>
          </cell>
          <cell r="D354" t="str">
            <v>Pembesian D 10</v>
          </cell>
          <cell r="I354">
            <v>526.66162605</v>
          </cell>
          <cell r="J354" t="str">
            <v>Kg</v>
          </cell>
          <cell r="L354">
            <v>0</v>
          </cell>
        </row>
        <row r="355">
          <cell r="C355" t="str">
            <v xml:space="preserve"> -</v>
          </cell>
          <cell r="D355" t="str">
            <v>Pembesian D 22</v>
          </cell>
          <cell r="I355">
            <v>1299.0801599999998</v>
          </cell>
          <cell r="J355" t="str">
            <v>Kg</v>
          </cell>
          <cell r="L355">
            <v>0</v>
          </cell>
        </row>
        <row r="356">
          <cell r="C356" t="str">
            <v>g.</v>
          </cell>
          <cell r="D356" t="str">
            <v>Kolom K5</v>
          </cell>
        </row>
        <row r="357">
          <cell r="C357" t="str">
            <v xml:space="preserve"> -</v>
          </cell>
          <cell r="D357" t="str">
            <v>Bekisting</v>
          </cell>
          <cell r="I357">
            <v>142.44299999999998</v>
          </cell>
          <cell r="J357" t="str">
            <v>m2</v>
          </cell>
          <cell r="L357">
            <v>0</v>
          </cell>
        </row>
        <row r="358">
          <cell r="C358" t="str">
            <v xml:space="preserve"> -</v>
          </cell>
          <cell r="D358" t="str">
            <v>Beton  K-400</v>
          </cell>
          <cell r="I358">
            <v>24.927524999999999</v>
          </cell>
          <cell r="J358" t="str">
            <v>m3</v>
          </cell>
          <cell r="L358">
            <v>0</v>
          </cell>
        </row>
        <row r="359">
          <cell r="C359" t="str">
            <v xml:space="preserve"> -</v>
          </cell>
          <cell r="D359" t="str">
            <v>Pembesian D 10</v>
          </cell>
          <cell r="I359">
            <v>789.99243907499988</v>
          </cell>
          <cell r="J359" t="str">
            <v>Kg</v>
          </cell>
          <cell r="L359">
            <v>0</v>
          </cell>
        </row>
        <row r="360">
          <cell r="C360" t="str">
            <v xml:space="preserve"> -</v>
          </cell>
          <cell r="D360" t="str">
            <v>Pembesian D 22</v>
          </cell>
          <cell r="I360">
            <v>3247.7003999999993</v>
          </cell>
          <cell r="J360" t="str">
            <v>Kg</v>
          </cell>
          <cell r="L360">
            <v>0</v>
          </cell>
        </row>
        <row r="364">
          <cell r="C364" t="str">
            <v>h.</v>
          </cell>
          <cell r="D364" t="str">
            <v>Kolom K6</v>
          </cell>
        </row>
        <row r="365">
          <cell r="C365" t="str">
            <v xml:space="preserve"> -</v>
          </cell>
          <cell r="D365" t="str">
            <v>Bekisting</v>
          </cell>
          <cell r="I365">
            <v>24.638249999999999</v>
          </cell>
          <cell r="J365" t="str">
            <v>m2</v>
          </cell>
          <cell r="L365">
            <v>0</v>
          </cell>
        </row>
        <row r="366">
          <cell r="C366" t="str">
            <v xml:space="preserve"> -</v>
          </cell>
          <cell r="D366" t="str">
            <v>Beton  K-400</v>
          </cell>
          <cell r="I366">
            <v>2.2693124999999998</v>
          </cell>
          <cell r="J366" t="str">
            <v>m3</v>
          </cell>
          <cell r="L366">
            <v>0</v>
          </cell>
        </row>
        <row r="367">
          <cell r="C367" t="str">
            <v xml:space="preserve"> -</v>
          </cell>
          <cell r="D367" t="str">
            <v>Pembesian D 10</v>
          </cell>
          <cell r="I367">
            <v>106.27893924375</v>
          </cell>
          <cell r="J367" t="str">
            <v>Kg</v>
          </cell>
          <cell r="L367">
            <v>0</v>
          </cell>
        </row>
        <row r="368">
          <cell r="C368" t="str">
            <v xml:space="preserve"> -</v>
          </cell>
          <cell r="D368" t="str">
            <v>Pembesian D 22</v>
          </cell>
          <cell r="I368">
            <v>413.92259999999993</v>
          </cell>
          <cell r="J368" t="str">
            <v>Kg</v>
          </cell>
          <cell r="L368">
            <v>0</v>
          </cell>
        </row>
        <row r="370">
          <cell r="B370" t="str">
            <v>3.6.</v>
          </cell>
          <cell r="C370" t="str">
            <v>Pekerjaan Shearwall</v>
          </cell>
          <cell r="L370"/>
        </row>
        <row r="371">
          <cell r="C371" t="str">
            <v>a.</v>
          </cell>
          <cell r="D371" t="str">
            <v>SW1</v>
          </cell>
        </row>
        <row r="372">
          <cell r="C372" t="str">
            <v xml:space="preserve"> -</v>
          </cell>
          <cell r="D372" t="str">
            <v>Beton  K-350</v>
          </cell>
          <cell r="I372">
            <v>3.6708000000000003</v>
          </cell>
          <cell r="J372" t="str">
            <v>m3</v>
          </cell>
          <cell r="L372">
            <v>0</v>
          </cell>
        </row>
        <row r="373">
          <cell r="C373" t="str">
            <v xml:space="preserve"> -</v>
          </cell>
          <cell r="D373" t="str">
            <v>Bekisting</v>
          </cell>
          <cell r="I373">
            <v>24.623999999999999</v>
          </cell>
          <cell r="J373" t="str">
            <v>m2</v>
          </cell>
          <cell r="L373">
            <v>0</v>
          </cell>
        </row>
        <row r="374">
          <cell r="C374" t="str">
            <v xml:space="preserve"> -</v>
          </cell>
          <cell r="D374" t="str">
            <v>Pembesian D 10</v>
          </cell>
          <cell r="I374">
            <v>82.596800000000016</v>
          </cell>
          <cell r="J374" t="str">
            <v>Kg</v>
          </cell>
          <cell r="L374">
            <v>0</v>
          </cell>
        </row>
        <row r="375">
          <cell r="C375" t="str">
            <v xml:space="preserve"> -</v>
          </cell>
          <cell r="D375" t="str">
            <v>Pembesian D 13</v>
          </cell>
          <cell r="I375">
            <v>63.117999999999995</v>
          </cell>
          <cell r="J375" t="str">
            <v>Kg</v>
          </cell>
          <cell r="L375">
            <v>0</v>
          </cell>
        </row>
        <row r="376">
          <cell r="C376" t="str">
            <v xml:space="preserve"> -</v>
          </cell>
          <cell r="D376" t="str">
            <v>Pembesian D 22</v>
          </cell>
          <cell r="I376">
            <v>247.874</v>
          </cell>
          <cell r="J376" t="str">
            <v>Kg</v>
          </cell>
          <cell r="L376">
            <v>0</v>
          </cell>
        </row>
        <row r="377">
          <cell r="C377" t="str">
            <v>b.</v>
          </cell>
          <cell r="D377" t="str">
            <v>SW2</v>
          </cell>
        </row>
        <row r="378">
          <cell r="C378" t="str">
            <v xml:space="preserve"> -</v>
          </cell>
          <cell r="D378" t="str">
            <v>Beton  K-400</v>
          </cell>
          <cell r="I378">
            <v>27.331499999999998</v>
          </cell>
          <cell r="J378" t="str">
            <v>m3</v>
          </cell>
          <cell r="L378">
            <v>0</v>
          </cell>
        </row>
        <row r="379">
          <cell r="C379" t="str">
            <v xml:space="preserve"> -</v>
          </cell>
          <cell r="D379" t="str">
            <v>Bekisting</v>
          </cell>
          <cell r="I379">
            <v>218.32781249999999</v>
          </cell>
          <cell r="J379" t="str">
            <v>m2</v>
          </cell>
          <cell r="L379">
            <v>0</v>
          </cell>
        </row>
        <row r="380">
          <cell r="C380" t="str">
            <v xml:space="preserve"> -</v>
          </cell>
          <cell r="D380" t="str">
            <v>Pembesian D 10</v>
          </cell>
          <cell r="I380">
            <v>341.85084999999998</v>
          </cell>
          <cell r="J380" t="str">
            <v>Kg</v>
          </cell>
          <cell r="L380">
            <v>0</v>
          </cell>
        </row>
        <row r="381">
          <cell r="C381" t="str">
            <v xml:space="preserve"> -</v>
          </cell>
          <cell r="D381" t="str">
            <v>Pembesian D 13</v>
          </cell>
          <cell r="I381">
            <v>175.4555</v>
          </cell>
          <cell r="J381" t="str">
            <v>Kg</v>
          </cell>
          <cell r="L381">
            <v>0</v>
          </cell>
        </row>
        <row r="382">
          <cell r="C382" t="str">
            <v xml:space="preserve"> -</v>
          </cell>
          <cell r="D382" t="str">
            <v>Pembesian D 22</v>
          </cell>
          <cell r="I382">
            <v>972.37249999999995</v>
          </cell>
          <cell r="J382" t="str">
            <v>Kg</v>
          </cell>
          <cell r="L382">
            <v>0</v>
          </cell>
        </row>
        <row r="383">
          <cell r="C383" t="str">
            <v>c.</v>
          </cell>
          <cell r="D383" t="str">
            <v>SW3</v>
          </cell>
        </row>
        <row r="384">
          <cell r="C384" t="str">
            <v xml:space="preserve"> -</v>
          </cell>
          <cell r="D384" t="str">
            <v>Beton  K-400</v>
          </cell>
          <cell r="I384">
            <v>30.024749999999997</v>
          </cell>
          <cell r="J384" t="str">
            <v>m3</v>
          </cell>
          <cell r="L384">
            <v>0</v>
          </cell>
        </row>
        <row r="385">
          <cell r="C385" t="str">
            <v xml:space="preserve"> -</v>
          </cell>
          <cell r="D385" t="str">
            <v>Bekisting</v>
          </cell>
          <cell r="I385">
            <v>241.644375</v>
          </cell>
          <cell r="J385" t="str">
            <v>m2</v>
          </cell>
          <cell r="L385">
            <v>0</v>
          </cell>
        </row>
        <row r="386">
          <cell r="C386" t="str">
            <v xml:space="preserve"> -</v>
          </cell>
          <cell r="D386" t="str">
            <v>Pembesian D 10</v>
          </cell>
          <cell r="I386">
            <v>321.75549999999998</v>
          </cell>
          <cell r="J386" t="str">
            <v>Kg</v>
          </cell>
          <cell r="L386">
            <v>0</v>
          </cell>
        </row>
        <row r="387">
          <cell r="C387" t="str">
            <v xml:space="preserve"> -</v>
          </cell>
          <cell r="D387" t="str">
            <v>Pembesian D 13</v>
          </cell>
          <cell r="I387">
            <v>197.505</v>
          </cell>
          <cell r="J387" t="str">
            <v>Kg</v>
          </cell>
          <cell r="L387">
            <v>0</v>
          </cell>
        </row>
        <row r="388">
          <cell r="C388" t="str">
            <v xml:space="preserve"> -</v>
          </cell>
          <cell r="D388" t="str">
            <v>Pembesian D 22</v>
          </cell>
          <cell r="I388">
            <v>972.37249999999995</v>
          </cell>
          <cell r="J388" t="str">
            <v>Kg</v>
          </cell>
          <cell r="L388">
            <v>0</v>
          </cell>
        </row>
        <row r="390">
          <cell r="B390" t="str">
            <v>3.7.</v>
          </cell>
          <cell r="C390" t="str">
            <v>Pekerjaan Finishing Ground Tank</v>
          </cell>
        </row>
        <row r="391">
          <cell r="C391">
            <v>1</v>
          </cell>
          <cell r="D391" t="str">
            <v>Lantai Keramik</v>
          </cell>
          <cell r="I391">
            <v>78.349999999999994</v>
          </cell>
          <cell r="J391" t="str">
            <v>M2</v>
          </cell>
          <cell r="L391">
            <v>0</v>
          </cell>
        </row>
        <row r="392">
          <cell r="C392">
            <v>2</v>
          </cell>
          <cell r="D392" t="str">
            <v>Dinding Keramik</v>
          </cell>
          <cell r="I392">
            <v>155.72</v>
          </cell>
          <cell r="J392" t="str">
            <v>M2</v>
          </cell>
          <cell r="L392">
            <v>0</v>
          </cell>
        </row>
        <row r="393">
          <cell r="C393">
            <v>3</v>
          </cell>
          <cell r="D393" t="str">
            <v>Man Hole  80 x 80  Cm  ( Disesuai ukuran gambar )</v>
          </cell>
          <cell r="I393">
            <v>2</v>
          </cell>
          <cell r="J393" t="str">
            <v>Bh</v>
          </cell>
          <cell r="L393">
            <v>0</v>
          </cell>
        </row>
        <row r="394">
          <cell r="C394">
            <v>4</v>
          </cell>
          <cell r="D394" t="str">
            <v>Tangga St Steel</v>
          </cell>
          <cell r="I394">
            <v>2</v>
          </cell>
          <cell r="J394" t="str">
            <v>Bh</v>
          </cell>
          <cell r="L394">
            <v>0</v>
          </cell>
        </row>
        <row r="396">
          <cell r="L396" t="str">
            <v>----------------------------</v>
          </cell>
        </row>
        <row r="397">
          <cell r="H397" t="str">
            <v>Jumlah       (  III. )</v>
          </cell>
          <cell r="L397">
            <v>0</v>
          </cell>
        </row>
        <row r="398">
          <cell r="L398" t="str">
            <v>================</v>
          </cell>
        </row>
        <row r="415">
          <cell r="B415" t="str">
            <v>IV.</v>
          </cell>
          <cell r="C415" t="str">
            <v xml:space="preserve">PEKERJAAN STRUKTUR ATAS  </v>
          </cell>
        </row>
        <row r="416">
          <cell r="C416" t="str">
            <v>Catatan :</v>
          </cell>
        </row>
        <row r="417">
          <cell r="B417" t="str">
            <v xml:space="preserve">*.  </v>
          </cell>
          <cell r="C417" t="str">
            <v>Harga satuan Fabric mesh sudah termasuk</v>
          </cell>
        </row>
        <row r="418">
          <cell r="C418" t="str">
            <v>overlapping pada sambungan dan pelaksan -</v>
          </cell>
        </row>
        <row r="419">
          <cell r="C419" t="str">
            <v>naan harus sesuai dengan spesifikasi (kuan-</v>
          </cell>
        </row>
        <row r="420">
          <cell r="C420" t="str">
            <v>titas dihitung netto).</v>
          </cell>
        </row>
        <row r="421">
          <cell r="B421" t="str">
            <v xml:space="preserve">*.  </v>
          </cell>
          <cell r="C421" t="str">
            <v>Harga satuan pada kolom sudah termasuk</v>
          </cell>
        </row>
        <row r="422">
          <cell r="C422" t="str">
            <v>squeeze joint pada sambungan pembesian.</v>
          </cell>
        </row>
        <row r="423">
          <cell r="B423" t="str">
            <v xml:space="preserve">*.  </v>
          </cell>
          <cell r="C423" t="str">
            <v>Setiap penyimpangan dari ketentuan yang te -</v>
          </cell>
        </row>
        <row r="424">
          <cell r="C424" t="str">
            <v xml:space="preserve">lah ditetapkan sepenuhnya menjadi tanggung </v>
          </cell>
        </row>
        <row r="425">
          <cell r="C425" t="str">
            <v>jawab Kontraktor.</v>
          </cell>
        </row>
        <row r="426">
          <cell r="B426" t="str">
            <v xml:space="preserve">*.  </v>
          </cell>
          <cell r="C426" t="str">
            <v>Harga satuan sudah termasuk  :</v>
          </cell>
        </row>
        <row r="427">
          <cell r="C427" t="str">
            <v>- Bekisting sesuai dengan gambar dan RKS.</v>
          </cell>
        </row>
        <row r="428">
          <cell r="C428" t="str">
            <v>- Water stop bila diperlukan sesuai ketentuan</v>
          </cell>
        </row>
        <row r="429">
          <cell r="B429" t="str">
            <v xml:space="preserve">*.  </v>
          </cell>
          <cell r="C429" t="str">
            <v xml:space="preserve">Syarat-syarat bahan : </v>
          </cell>
        </row>
        <row r="430">
          <cell r="C430" t="str">
            <v>-</v>
          </cell>
          <cell r="D430" t="str">
            <v>Mutu beton  fc' = 20 MPa ( K. 250, 300, 350, 400  )</v>
          </cell>
        </row>
        <row r="431">
          <cell r="C431" t="str">
            <v>-</v>
          </cell>
          <cell r="D431" t="str">
            <v xml:space="preserve">Mutu baja </v>
          </cell>
        </row>
        <row r="432">
          <cell r="C432"/>
          <cell r="D432" t="str">
            <v>-  fy = 240 MPa &lt; Dia 12 mm</v>
          </cell>
        </row>
        <row r="433">
          <cell r="B433"/>
          <cell r="C433"/>
          <cell r="D433" t="str">
            <v>-  fy = 400 MPa &gt; Dia 13 mm</v>
          </cell>
        </row>
        <row r="435">
          <cell r="B435" t="str">
            <v>4.1.</v>
          </cell>
          <cell r="C435" t="str">
            <v>Pekerjaan  Lantai 1</v>
          </cell>
        </row>
        <row r="437">
          <cell r="B437">
            <v>1</v>
          </cell>
          <cell r="C437" t="str">
            <v>Pekerjaan Pelat Lantai</v>
          </cell>
        </row>
        <row r="438">
          <cell r="C438" t="str">
            <v>a.</v>
          </cell>
          <cell r="D438" t="str">
            <v>Pelat Lantai t = 250 mm</v>
          </cell>
        </row>
        <row r="439">
          <cell r="C439" t="str">
            <v xml:space="preserve"> -</v>
          </cell>
          <cell r="D439" t="str">
            <v>Beton  K-350</v>
          </cell>
          <cell r="I439">
            <v>334.125</v>
          </cell>
          <cell r="J439" t="str">
            <v>m3</v>
          </cell>
          <cell r="L439">
            <v>0</v>
          </cell>
        </row>
        <row r="440">
          <cell r="C440" t="str">
            <v xml:space="preserve"> -</v>
          </cell>
          <cell r="D440" t="str">
            <v>Bekisting</v>
          </cell>
          <cell r="I440">
            <v>1177.7625</v>
          </cell>
          <cell r="J440" t="str">
            <v>m2</v>
          </cell>
          <cell r="L440">
            <v>0</v>
          </cell>
        </row>
        <row r="441">
          <cell r="C441" t="str">
            <v xml:space="preserve"> -</v>
          </cell>
          <cell r="D441" t="str">
            <v>Pembesian D 16</v>
          </cell>
          <cell r="I441">
            <v>63484.229749999999</v>
          </cell>
          <cell r="J441" t="str">
            <v>Kg</v>
          </cell>
          <cell r="L441">
            <v>0</v>
          </cell>
        </row>
        <row r="442">
          <cell r="C442" t="str">
            <v>b.</v>
          </cell>
          <cell r="D442" t="str">
            <v>Pelat Lantai t = 130 mm</v>
          </cell>
          <cell r="I442"/>
        </row>
        <row r="443">
          <cell r="C443" t="str">
            <v xml:space="preserve"> -</v>
          </cell>
          <cell r="D443" t="str">
            <v>Beton  K-350</v>
          </cell>
          <cell r="I443">
            <v>114.19199999999999</v>
          </cell>
          <cell r="J443" t="str">
            <v>m3</v>
          </cell>
          <cell r="L443">
            <v>0</v>
          </cell>
        </row>
        <row r="444">
          <cell r="C444" t="str">
            <v xml:space="preserve"> -</v>
          </cell>
          <cell r="D444" t="str">
            <v>Bekisting</v>
          </cell>
          <cell r="I444">
            <v>895.48200000000008</v>
          </cell>
          <cell r="J444" t="str">
            <v>m2</v>
          </cell>
          <cell r="L444">
            <v>0</v>
          </cell>
        </row>
        <row r="445">
          <cell r="C445" t="str">
            <v xml:space="preserve"> -</v>
          </cell>
          <cell r="D445" t="str">
            <v>Pembesian D 10</v>
          </cell>
          <cell r="I445">
            <v>7935.9048000000003</v>
          </cell>
          <cell r="J445" t="str">
            <v>Kg</v>
          </cell>
          <cell r="L445">
            <v>0</v>
          </cell>
        </row>
        <row r="446">
          <cell r="C446" t="str">
            <v xml:space="preserve"> -</v>
          </cell>
          <cell r="D446" t="str">
            <v>Pembesian D 13</v>
          </cell>
          <cell r="I446">
            <v>13370.778</v>
          </cell>
          <cell r="J446" t="str">
            <v>Kg</v>
          </cell>
          <cell r="L446">
            <v>0</v>
          </cell>
        </row>
        <row r="447">
          <cell r="C447" t="str">
            <v>c.</v>
          </cell>
          <cell r="D447" t="str">
            <v>Pelat Lantai t = 150 mm</v>
          </cell>
        </row>
        <row r="448">
          <cell r="C448" t="str">
            <v xml:space="preserve"> -</v>
          </cell>
          <cell r="D448" t="str">
            <v>Beton  K-350</v>
          </cell>
          <cell r="I448">
            <v>100.00800000000001</v>
          </cell>
          <cell r="J448" t="str">
            <v>m3</v>
          </cell>
          <cell r="L448">
            <v>0</v>
          </cell>
        </row>
        <row r="449">
          <cell r="C449" t="str">
            <v xml:space="preserve"> -</v>
          </cell>
          <cell r="D449" t="str">
            <v>Bekisting</v>
          </cell>
          <cell r="I449">
            <v>362.79</v>
          </cell>
          <cell r="J449" t="str">
            <v>m2</v>
          </cell>
          <cell r="L449">
            <v>0</v>
          </cell>
        </row>
        <row r="450">
          <cell r="C450" t="str">
            <v xml:space="preserve"> -</v>
          </cell>
          <cell r="D450" t="str">
            <v>Pembesian D 10</v>
          </cell>
          <cell r="I450">
            <v>3466.2564000000002</v>
          </cell>
          <cell r="J450" t="str">
            <v>Kg</v>
          </cell>
          <cell r="L450">
            <v>0</v>
          </cell>
        </row>
        <row r="451">
          <cell r="C451" t="str">
            <v xml:space="preserve"> -</v>
          </cell>
          <cell r="D451" t="str">
            <v>Pembesian D 13</v>
          </cell>
          <cell r="I451">
            <v>5748.6510000000007</v>
          </cell>
          <cell r="J451" t="str">
            <v>Kg</v>
          </cell>
          <cell r="L451">
            <v>0</v>
          </cell>
        </row>
        <row r="452">
          <cell r="C452" t="str">
            <v>d.</v>
          </cell>
          <cell r="D452" t="str">
            <v>Pelat Lantai t = 200 mm (Parkir P1 &amp; P2)</v>
          </cell>
          <cell r="I452"/>
        </row>
        <row r="453">
          <cell r="C453" t="str">
            <v xml:space="preserve"> -</v>
          </cell>
          <cell r="D453" t="str">
            <v>Beton  K-350</v>
          </cell>
          <cell r="I453">
            <v>237.77316000000002</v>
          </cell>
          <cell r="J453" t="str">
            <v>m3</v>
          </cell>
          <cell r="L453">
            <v>0</v>
          </cell>
        </row>
        <row r="454">
          <cell r="C454" t="str">
            <v xml:space="preserve"> -</v>
          </cell>
          <cell r="D454" t="str">
            <v>Bekisting</v>
          </cell>
          <cell r="I454">
            <v>1364.0057999999999</v>
          </cell>
          <cell r="J454" t="str">
            <v>m2</v>
          </cell>
          <cell r="L454">
            <v>0</v>
          </cell>
        </row>
        <row r="455">
          <cell r="C455" t="str">
            <v xml:space="preserve"> -</v>
          </cell>
          <cell r="D455" t="str">
            <v>Pembesian D 13</v>
          </cell>
          <cell r="I455">
            <v>34468.4205</v>
          </cell>
          <cell r="J455" t="str">
            <v>Kg</v>
          </cell>
          <cell r="L455">
            <v>0</v>
          </cell>
        </row>
        <row r="456">
          <cell r="C456" t="str">
            <v>e.</v>
          </cell>
          <cell r="D456" t="str">
            <v>Pelat Lantai t = 200 mm (Parkir P3)</v>
          </cell>
          <cell r="I456"/>
        </row>
        <row r="457">
          <cell r="C457" t="str">
            <v xml:space="preserve"> -</v>
          </cell>
          <cell r="D457" t="str">
            <v>Beton  K-350</v>
          </cell>
          <cell r="I457">
            <v>75.096000000000004</v>
          </cell>
          <cell r="J457" t="str">
            <v>m3</v>
          </cell>
          <cell r="L457">
            <v>0</v>
          </cell>
        </row>
        <row r="458">
          <cell r="C458" t="str">
            <v xml:space="preserve"> -</v>
          </cell>
          <cell r="D458" t="str">
            <v>Bekisting</v>
          </cell>
          <cell r="I458">
            <v>427.5</v>
          </cell>
          <cell r="J458" t="str">
            <v>m2</v>
          </cell>
          <cell r="L458">
            <v>0</v>
          </cell>
        </row>
        <row r="459">
          <cell r="C459" t="str">
            <v xml:space="preserve"> -</v>
          </cell>
          <cell r="D459" t="str">
            <v>Pembesian D 13</v>
          </cell>
          <cell r="I459">
            <v>14102.810100000001</v>
          </cell>
          <cell r="J459" t="str">
            <v>Kg</v>
          </cell>
          <cell r="L459">
            <v>0</v>
          </cell>
        </row>
        <row r="460">
          <cell r="I460"/>
        </row>
        <row r="461">
          <cell r="I461"/>
        </row>
        <row r="462">
          <cell r="I462"/>
        </row>
        <row r="463">
          <cell r="I463"/>
        </row>
        <row r="464">
          <cell r="I464"/>
        </row>
        <row r="465">
          <cell r="I465"/>
        </row>
        <row r="466">
          <cell r="B466">
            <v>2</v>
          </cell>
          <cell r="C466" t="str">
            <v>Pekerjaan Balok</v>
          </cell>
          <cell r="I466"/>
        </row>
        <row r="467">
          <cell r="C467" t="str">
            <v>a.</v>
          </cell>
          <cell r="D467" t="str">
            <v>Balok B1</v>
          </cell>
          <cell r="I467"/>
        </row>
        <row r="468">
          <cell r="C468" t="str">
            <v xml:space="preserve"> -</v>
          </cell>
          <cell r="D468" t="str">
            <v>Beton  K-350</v>
          </cell>
          <cell r="I468">
            <v>111.57300000000001</v>
          </cell>
          <cell r="J468" t="str">
            <v>m3</v>
          </cell>
          <cell r="L468">
            <v>0</v>
          </cell>
        </row>
        <row r="469">
          <cell r="C469" t="str">
            <v xml:space="preserve"> -</v>
          </cell>
          <cell r="D469" t="str">
            <v>Bekisting</v>
          </cell>
          <cell r="I469">
            <v>678.54600000000005</v>
          </cell>
          <cell r="J469" t="str">
            <v>m2</v>
          </cell>
          <cell r="L469">
            <v>0</v>
          </cell>
        </row>
        <row r="470">
          <cell r="C470" t="str">
            <v xml:space="preserve"> -</v>
          </cell>
          <cell r="D470" t="str">
            <v>Pembesian D 10</v>
          </cell>
          <cell r="I470">
            <v>6653.1961213200002</v>
          </cell>
          <cell r="J470" t="str">
            <v>Kg</v>
          </cell>
          <cell r="L470">
            <v>0</v>
          </cell>
        </row>
        <row r="471">
          <cell r="C471" t="str">
            <v xml:space="preserve"> -</v>
          </cell>
          <cell r="D471" t="str">
            <v>Pembesian D 13</v>
          </cell>
          <cell r="I471">
            <v>996.50628000000017</v>
          </cell>
          <cell r="J471" t="str">
            <v>Kg</v>
          </cell>
          <cell r="L471">
            <v>0</v>
          </cell>
        </row>
        <row r="472">
          <cell r="C472" t="str">
            <v xml:space="preserve"> -</v>
          </cell>
          <cell r="D472" t="str">
            <v>Pembesian D 22</v>
          </cell>
          <cell r="I472">
            <v>12841.73352</v>
          </cell>
          <cell r="J472" t="str">
            <v>Kg</v>
          </cell>
          <cell r="L472">
            <v>0</v>
          </cell>
        </row>
        <row r="473">
          <cell r="C473" t="str">
            <v>b.</v>
          </cell>
          <cell r="D473" t="str">
            <v>Balok B2</v>
          </cell>
          <cell r="I473"/>
        </row>
        <row r="474">
          <cell r="C474" t="str">
            <v xml:space="preserve"> -</v>
          </cell>
          <cell r="D474" t="str">
            <v>Beton  K-350</v>
          </cell>
          <cell r="I474">
            <v>31.941000000000003</v>
          </cell>
          <cell r="J474" t="str">
            <v>m3</v>
          </cell>
          <cell r="L474">
            <v>0</v>
          </cell>
        </row>
        <row r="475">
          <cell r="C475" t="str">
            <v xml:space="preserve"> -</v>
          </cell>
          <cell r="D475" t="str">
            <v>Bekisting</v>
          </cell>
          <cell r="I475">
            <v>219.49199999999999</v>
          </cell>
          <cell r="J475" t="str">
            <v>m2</v>
          </cell>
          <cell r="L475">
            <v>0</v>
          </cell>
        </row>
        <row r="476">
          <cell r="C476" t="str">
            <v xml:space="preserve"> -</v>
          </cell>
          <cell r="D476" t="str">
            <v>Pembesian D 10</v>
          </cell>
          <cell r="I476">
            <v>1402.8077448000004</v>
          </cell>
          <cell r="J476" t="str">
            <v>Kg</v>
          </cell>
          <cell r="L476">
            <v>0</v>
          </cell>
        </row>
        <row r="477">
          <cell r="C477" t="str">
            <v xml:space="preserve"> -</v>
          </cell>
          <cell r="D477" t="str">
            <v>Pembesian D 13</v>
          </cell>
          <cell r="I477">
            <v>996.50628000000017</v>
          </cell>
          <cell r="J477" t="str">
            <v>Kg</v>
          </cell>
          <cell r="L477">
            <v>0</v>
          </cell>
        </row>
        <row r="478">
          <cell r="C478" t="str">
            <v xml:space="preserve"> -</v>
          </cell>
          <cell r="D478" t="str">
            <v>Pembesian D 22</v>
          </cell>
          <cell r="I478">
            <v>3592.5271200000002</v>
          </cell>
          <cell r="J478" t="str">
            <v>Kg</v>
          </cell>
          <cell r="L478">
            <v>0</v>
          </cell>
        </row>
        <row r="479">
          <cell r="C479" t="str">
            <v>c.</v>
          </cell>
          <cell r="D479" t="str">
            <v>Balok B3</v>
          </cell>
          <cell r="I479"/>
        </row>
        <row r="480">
          <cell r="C480" t="str">
            <v xml:space="preserve"> -</v>
          </cell>
          <cell r="D480" t="str">
            <v>Beton  K-350</v>
          </cell>
          <cell r="I480">
            <v>11.5335</v>
          </cell>
          <cell r="J480" t="str">
            <v>m3</v>
          </cell>
          <cell r="L480">
            <v>0</v>
          </cell>
        </row>
        <row r="481">
          <cell r="C481" t="str">
            <v xml:space="preserve"> -</v>
          </cell>
          <cell r="D481" t="str">
            <v>Bekisting</v>
          </cell>
          <cell r="I481">
            <v>91.429200000000009</v>
          </cell>
          <cell r="J481" t="str">
            <v>m2</v>
          </cell>
          <cell r="L481">
            <v>0</v>
          </cell>
        </row>
        <row r="482">
          <cell r="C482" t="str">
            <v xml:space="preserve"> -</v>
          </cell>
          <cell r="D482" t="str">
            <v>Pembesian D 10</v>
          </cell>
          <cell r="I482">
            <v>596.74370490000013</v>
          </cell>
          <cell r="J482" t="str">
            <v>Kg</v>
          </cell>
          <cell r="L482">
            <v>0</v>
          </cell>
        </row>
        <row r="483">
          <cell r="C483" t="str">
            <v xml:space="preserve"> -</v>
          </cell>
          <cell r="D483" t="str">
            <v>Pembesian D 13</v>
          </cell>
          <cell r="I483">
            <v>183.54621600000002</v>
          </cell>
          <cell r="J483" t="str">
            <v>Kg</v>
          </cell>
          <cell r="L483">
            <v>0</v>
          </cell>
        </row>
        <row r="484">
          <cell r="C484" t="str">
            <v xml:space="preserve"> -</v>
          </cell>
          <cell r="D484" t="str">
            <v>Pembesian D 22</v>
          </cell>
          <cell r="I484">
            <v>1314.0640800000001</v>
          </cell>
          <cell r="J484" t="str">
            <v>Kg</v>
          </cell>
          <cell r="L484">
            <v>0</v>
          </cell>
        </row>
        <row r="485">
          <cell r="C485" t="str">
            <v>d.</v>
          </cell>
          <cell r="D485" t="str">
            <v>Balok B4</v>
          </cell>
          <cell r="I485"/>
        </row>
        <row r="486">
          <cell r="C486" t="str">
            <v xml:space="preserve"> -</v>
          </cell>
          <cell r="D486" t="str">
            <v>Beton  K-350</v>
          </cell>
          <cell r="I486">
            <v>24.3</v>
          </cell>
          <cell r="J486" t="str">
            <v>m3</v>
          </cell>
          <cell r="L486">
            <v>0</v>
          </cell>
        </row>
        <row r="487">
          <cell r="C487" t="str">
            <v xml:space="preserve"> -</v>
          </cell>
          <cell r="D487" t="str">
            <v>Bekisting</v>
          </cell>
          <cell r="I487">
            <v>164.59200000000001</v>
          </cell>
          <cell r="J487" t="str">
            <v>m2</v>
          </cell>
          <cell r="L487">
            <v>0</v>
          </cell>
        </row>
        <row r="488">
          <cell r="C488" t="str">
            <v xml:space="preserve"> -</v>
          </cell>
          <cell r="D488" t="str">
            <v>Pembesian D 10</v>
          </cell>
          <cell r="I488">
            <v>935.42284080000024</v>
          </cell>
          <cell r="J488" t="str">
            <v>Kg</v>
          </cell>
          <cell r="L488">
            <v>0</v>
          </cell>
        </row>
        <row r="489">
          <cell r="C489" t="str">
            <v xml:space="preserve"> -</v>
          </cell>
          <cell r="D489" t="str">
            <v>Pembesian D 13</v>
          </cell>
          <cell r="I489">
            <v>283.59071999999998</v>
          </cell>
          <cell r="J489" t="str">
            <v>Kg</v>
          </cell>
          <cell r="L489">
            <v>0</v>
          </cell>
        </row>
        <row r="490">
          <cell r="C490" t="str">
            <v xml:space="preserve"> -</v>
          </cell>
          <cell r="D490" t="str">
            <v>Pembesian D 22</v>
          </cell>
          <cell r="I490">
            <v>1624.2508800000001</v>
          </cell>
          <cell r="J490" t="str">
            <v>Kg</v>
          </cell>
          <cell r="L490">
            <v>0</v>
          </cell>
        </row>
        <row r="491">
          <cell r="I491"/>
        </row>
        <row r="492">
          <cell r="B492">
            <v>3</v>
          </cell>
          <cell r="C492" t="str">
            <v xml:space="preserve">Pekerjaan Kolom </v>
          </cell>
          <cell r="I492"/>
        </row>
        <row r="493">
          <cell r="C493" t="str">
            <v>a.</v>
          </cell>
          <cell r="D493" t="str">
            <v>Kolom K1</v>
          </cell>
          <cell r="I493"/>
        </row>
        <row r="494">
          <cell r="C494" t="str">
            <v xml:space="preserve"> -</v>
          </cell>
          <cell r="D494" t="str">
            <v>Bekisting</v>
          </cell>
          <cell r="I494">
            <v>272.16000000000003</v>
          </cell>
          <cell r="J494" t="str">
            <v>m2</v>
          </cell>
          <cell r="L494">
            <v>0</v>
          </cell>
        </row>
        <row r="495">
          <cell r="C495" t="str">
            <v xml:space="preserve"> -</v>
          </cell>
          <cell r="D495" t="str">
            <v>Beton  K-400</v>
          </cell>
          <cell r="I495">
            <v>54.431999999999995</v>
          </cell>
          <cell r="J495" t="str">
            <v>m3</v>
          </cell>
          <cell r="L495">
            <v>0</v>
          </cell>
        </row>
        <row r="496">
          <cell r="C496" t="str">
            <v xml:space="preserve"> -</v>
          </cell>
          <cell r="D496" t="str">
            <v>Pembesian D 10</v>
          </cell>
          <cell r="I496">
            <v>1509.4061640000002</v>
          </cell>
          <cell r="J496" t="str">
            <v>Kg</v>
          </cell>
          <cell r="L496">
            <v>0</v>
          </cell>
        </row>
        <row r="497">
          <cell r="C497" t="str">
            <v xml:space="preserve"> -</v>
          </cell>
          <cell r="D497" t="str">
            <v>Pembesian D 22</v>
          </cell>
          <cell r="I497">
            <v>6515.5104000000001</v>
          </cell>
          <cell r="J497" t="str">
            <v>Kg</v>
          </cell>
          <cell r="L497">
            <v>0</v>
          </cell>
        </row>
        <row r="498">
          <cell r="C498" t="str">
            <v>b.</v>
          </cell>
          <cell r="D498" t="str">
            <v>Kolom K2</v>
          </cell>
          <cell r="I498"/>
        </row>
        <row r="499">
          <cell r="C499" t="str">
            <v xml:space="preserve"> -</v>
          </cell>
          <cell r="D499" t="str">
            <v>Bekisting</v>
          </cell>
          <cell r="I499">
            <v>41.542200000000001</v>
          </cell>
          <cell r="J499" t="str">
            <v>m2</v>
          </cell>
          <cell r="L499">
            <v>0</v>
          </cell>
        </row>
        <row r="500">
          <cell r="C500" t="str">
            <v xml:space="preserve"> -</v>
          </cell>
          <cell r="D500" t="str">
            <v>Beton  K-400</v>
          </cell>
          <cell r="I500">
            <v>7.2698850000000004</v>
          </cell>
          <cell r="J500" t="str">
            <v>m3</v>
          </cell>
          <cell r="L500">
            <v>0</v>
          </cell>
        </row>
        <row r="501">
          <cell r="C501" t="str">
            <v xml:space="preserve"> -</v>
          </cell>
          <cell r="D501" t="str">
            <v>Pembesian D 10</v>
          </cell>
          <cell r="I501">
            <v>244.41664936500004</v>
          </cell>
          <cell r="J501" t="str">
            <v>Kg</v>
          </cell>
          <cell r="L501">
            <v>0</v>
          </cell>
        </row>
        <row r="502">
          <cell r="C502" t="str">
            <v xml:space="preserve"> -</v>
          </cell>
          <cell r="D502" t="str">
            <v>Pembesian D 22</v>
          </cell>
          <cell r="I502">
            <v>844.6031999999999</v>
          </cell>
          <cell r="J502" t="str">
            <v>Kg</v>
          </cell>
          <cell r="L502">
            <v>0</v>
          </cell>
        </row>
        <row r="503">
          <cell r="C503" t="str">
            <v>c.</v>
          </cell>
          <cell r="D503" t="str">
            <v>Kolom K2A</v>
          </cell>
          <cell r="I503"/>
        </row>
        <row r="504">
          <cell r="C504" t="str">
            <v xml:space="preserve"> -</v>
          </cell>
          <cell r="D504" t="str">
            <v>Bekisting</v>
          </cell>
          <cell r="I504">
            <v>26.46</v>
          </cell>
          <cell r="J504" t="str">
            <v>m2</v>
          </cell>
          <cell r="L504">
            <v>0</v>
          </cell>
        </row>
        <row r="505">
          <cell r="C505" t="str">
            <v xml:space="preserve"> -</v>
          </cell>
          <cell r="D505" t="str">
            <v>Beton  K-400</v>
          </cell>
          <cell r="I505">
            <v>4.6304999999999996</v>
          </cell>
          <cell r="J505" t="str">
            <v>m3</v>
          </cell>
          <cell r="L505">
            <v>0</v>
          </cell>
        </row>
        <row r="506">
          <cell r="C506" t="str">
            <v xml:space="preserve"> -</v>
          </cell>
          <cell r="D506" t="str">
            <v>Pembesian D 10</v>
          </cell>
          <cell r="I506">
            <v>146.74782150000001</v>
          </cell>
          <cell r="J506" t="str">
            <v>Kg</v>
          </cell>
          <cell r="L506">
            <v>0</v>
          </cell>
        </row>
        <row r="507">
          <cell r="C507" t="str">
            <v xml:space="preserve"> -</v>
          </cell>
          <cell r="D507" t="str">
            <v>Pembesian D 22</v>
          </cell>
          <cell r="I507">
            <v>482.63040000000001</v>
          </cell>
          <cell r="J507" t="str">
            <v>Kg</v>
          </cell>
          <cell r="L507">
            <v>0</v>
          </cell>
        </row>
        <row r="508">
          <cell r="C508" t="str">
            <v>d.</v>
          </cell>
          <cell r="D508" t="str">
            <v>Kolom K3</v>
          </cell>
          <cell r="I508"/>
        </row>
        <row r="509">
          <cell r="C509" t="str">
            <v xml:space="preserve"> -</v>
          </cell>
          <cell r="D509" t="str">
            <v>Bekisting</v>
          </cell>
          <cell r="I509">
            <v>79.38</v>
          </cell>
          <cell r="J509" t="str">
            <v>m2</v>
          </cell>
          <cell r="L509">
            <v>0</v>
          </cell>
        </row>
        <row r="510">
          <cell r="C510" t="str">
            <v xml:space="preserve"> -</v>
          </cell>
          <cell r="D510" t="str">
            <v>Beton  K-400</v>
          </cell>
          <cell r="I510">
            <v>13.891500000000001</v>
          </cell>
          <cell r="J510" t="str">
            <v>m3</v>
          </cell>
          <cell r="L510">
            <v>0</v>
          </cell>
        </row>
        <row r="511">
          <cell r="C511" t="str">
            <v xml:space="preserve"> -</v>
          </cell>
          <cell r="D511" t="str">
            <v>Pembesian D 10</v>
          </cell>
          <cell r="I511">
            <v>440.24346450000002</v>
          </cell>
          <cell r="J511" t="str">
            <v>Kg</v>
          </cell>
          <cell r="L511">
            <v>0</v>
          </cell>
        </row>
        <row r="512">
          <cell r="C512" t="str">
            <v xml:space="preserve"> -</v>
          </cell>
          <cell r="D512" t="str">
            <v>Pembesian D 22</v>
          </cell>
          <cell r="I512">
            <v>1447.8911999999998</v>
          </cell>
          <cell r="J512" t="str">
            <v>Kg</v>
          </cell>
          <cell r="L512">
            <v>0</v>
          </cell>
        </row>
        <row r="513">
          <cell r="I513"/>
        </row>
        <row r="514">
          <cell r="I514"/>
        </row>
        <row r="515">
          <cell r="I515"/>
        </row>
        <row r="516">
          <cell r="I516"/>
        </row>
        <row r="517">
          <cell r="C517" t="str">
            <v>e.</v>
          </cell>
          <cell r="D517" t="str">
            <v>Kolom K5</v>
          </cell>
          <cell r="I517"/>
        </row>
        <row r="518">
          <cell r="C518" t="str">
            <v xml:space="preserve"> -</v>
          </cell>
          <cell r="D518" t="str">
            <v>Bekisting</v>
          </cell>
          <cell r="I518">
            <v>158.76</v>
          </cell>
          <cell r="J518" t="str">
            <v>m2</v>
          </cell>
          <cell r="L518">
            <v>0</v>
          </cell>
        </row>
        <row r="519">
          <cell r="C519" t="str">
            <v xml:space="preserve"> -</v>
          </cell>
          <cell r="D519" t="str">
            <v>Beton  K-400</v>
          </cell>
          <cell r="I519">
            <v>27.783000000000001</v>
          </cell>
          <cell r="J519" t="str">
            <v>m3</v>
          </cell>
          <cell r="L519">
            <v>0</v>
          </cell>
        </row>
        <row r="520">
          <cell r="C520" t="str">
            <v xml:space="preserve"> -</v>
          </cell>
          <cell r="D520" t="str">
            <v>Pembesian D 10</v>
          </cell>
          <cell r="I520">
            <v>880.48692900000003</v>
          </cell>
          <cell r="J520" t="str">
            <v>Kg</v>
          </cell>
          <cell r="L520">
            <v>0</v>
          </cell>
        </row>
        <row r="521">
          <cell r="C521" t="str">
            <v xml:space="preserve"> -</v>
          </cell>
          <cell r="D521" t="str">
            <v>Pembesian D 22</v>
          </cell>
          <cell r="I521">
            <v>3257.7551999999991</v>
          </cell>
          <cell r="J521" t="str">
            <v>Kg</v>
          </cell>
          <cell r="L521">
            <v>0</v>
          </cell>
        </row>
        <row r="522">
          <cell r="I522"/>
        </row>
        <row r="523">
          <cell r="B523">
            <v>4</v>
          </cell>
          <cell r="C523" t="str">
            <v>Pekerjaan Shearwall</v>
          </cell>
          <cell r="I523"/>
        </row>
        <row r="524">
          <cell r="C524" t="str">
            <v>a.</v>
          </cell>
          <cell r="D524" t="str">
            <v>SW2</v>
          </cell>
          <cell r="I524"/>
        </row>
        <row r="525">
          <cell r="C525" t="str">
            <v xml:space="preserve"> -</v>
          </cell>
          <cell r="D525" t="str">
            <v>Beton  K-400</v>
          </cell>
          <cell r="I525">
            <v>25.893000000000001</v>
          </cell>
          <cell r="J525" t="str">
            <v>m3</v>
          </cell>
          <cell r="L525">
            <v>0</v>
          </cell>
        </row>
        <row r="526">
          <cell r="C526" t="str">
            <v xml:space="preserve"> -</v>
          </cell>
          <cell r="D526" t="str">
            <v>Bekisting</v>
          </cell>
          <cell r="I526">
            <v>206.83687499999999</v>
          </cell>
          <cell r="J526" t="str">
            <v>m2</v>
          </cell>
          <cell r="L526">
            <v>0</v>
          </cell>
        </row>
        <row r="527">
          <cell r="C527" t="str">
            <v xml:space="preserve"> -</v>
          </cell>
          <cell r="D527" t="str">
            <v>Pembesian D 10</v>
          </cell>
          <cell r="I527">
            <v>323.8587</v>
          </cell>
          <cell r="J527" t="str">
            <v>Kg</v>
          </cell>
          <cell r="L527">
            <v>0</v>
          </cell>
        </row>
        <row r="528">
          <cell r="C528" t="str">
            <v xml:space="preserve"> -</v>
          </cell>
          <cell r="D528" t="str">
            <v>Pembesian D 13</v>
          </cell>
          <cell r="I528">
            <v>166.221</v>
          </cell>
          <cell r="J528" t="str">
            <v>Kg</v>
          </cell>
          <cell r="L528">
            <v>0</v>
          </cell>
        </row>
        <row r="529">
          <cell r="C529" t="str">
            <v xml:space="preserve"> -</v>
          </cell>
          <cell r="D529" t="str">
            <v>Pembesian D 22</v>
          </cell>
          <cell r="I529">
            <v>921.19500000000005</v>
          </cell>
          <cell r="J529" t="str">
            <v>Kg</v>
          </cell>
          <cell r="L529">
            <v>0</v>
          </cell>
        </row>
        <row r="530">
          <cell r="C530" t="str">
            <v>b.</v>
          </cell>
          <cell r="D530" t="str">
            <v>SW3</v>
          </cell>
          <cell r="I530"/>
        </row>
        <row r="531">
          <cell r="C531" t="str">
            <v xml:space="preserve"> -</v>
          </cell>
          <cell r="D531" t="str">
            <v>Beton  K-400</v>
          </cell>
          <cell r="I531">
            <v>28.444500000000001</v>
          </cell>
          <cell r="J531" t="str">
            <v>m3</v>
          </cell>
          <cell r="L531">
            <v>0</v>
          </cell>
        </row>
        <row r="532">
          <cell r="C532" t="str">
            <v xml:space="preserve"> -</v>
          </cell>
          <cell r="D532" t="str">
            <v>Bekisting</v>
          </cell>
          <cell r="I532">
            <v>228.92625000000001</v>
          </cell>
          <cell r="J532" t="str">
            <v>m2</v>
          </cell>
          <cell r="L532">
            <v>0</v>
          </cell>
        </row>
        <row r="533">
          <cell r="C533" t="str">
            <v xml:space="preserve"> -</v>
          </cell>
          <cell r="D533" t="str">
            <v>Pembesian D 10</v>
          </cell>
          <cell r="I533">
            <v>304.82100000000003</v>
          </cell>
          <cell r="J533" t="str">
            <v>Kg</v>
          </cell>
          <cell r="L533">
            <v>0</v>
          </cell>
        </row>
        <row r="534">
          <cell r="C534" t="str">
            <v xml:space="preserve"> -</v>
          </cell>
          <cell r="D534" t="str">
            <v>Pembesian D 13</v>
          </cell>
          <cell r="I534">
            <v>187.11</v>
          </cell>
          <cell r="J534" t="str">
            <v>Kg</v>
          </cell>
          <cell r="L534">
            <v>0</v>
          </cell>
        </row>
        <row r="535">
          <cell r="C535" t="str">
            <v xml:space="preserve"> -</v>
          </cell>
          <cell r="D535" t="str">
            <v>Pembesian D 22</v>
          </cell>
          <cell r="I535">
            <v>921.19500000000005</v>
          </cell>
          <cell r="J535" t="str">
            <v>Kg</v>
          </cell>
          <cell r="L535">
            <v>0</v>
          </cell>
        </row>
        <row r="536">
          <cell r="I536"/>
        </row>
        <row r="537">
          <cell r="B537" t="str">
            <v>4.2.</v>
          </cell>
          <cell r="C537" t="str">
            <v>Pekerjaan  Lantai 2</v>
          </cell>
          <cell r="I537"/>
        </row>
        <row r="538">
          <cell r="I538"/>
        </row>
        <row r="539">
          <cell r="B539">
            <v>1</v>
          </cell>
          <cell r="C539" t="str">
            <v>Pekerjaan Pelat Lantai</v>
          </cell>
          <cell r="I539"/>
        </row>
        <row r="540">
          <cell r="C540" t="str">
            <v>a.</v>
          </cell>
          <cell r="D540" t="str">
            <v>Pelat Lantai t = 130 mm</v>
          </cell>
          <cell r="I540"/>
        </row>
        <row r="541">
          <cell r="C541" t="str">
            <v xml:space="preserve"> -</v>
          </cell>
          <cell r="D541" t="str">
            <v>Beton  K-350</v>
          </cell>
          <cell r="I541">
            <v>237.44340000000003</v>
          </cell>
          <cell r="J541" t="str">
            <v>m3</v>
          </cell>
          <cell r="L541">
            <v>0</v>
          </cell>
        </row>
        <row r="542">
          <cell r="C542" t="str">
            <v xml:space="preserve"> -</v>
          </cell>
          <cell r="D542" t="str">
            <v>Bekisting</v>
          </cell>
          <cell r="I542">
            <v>1697.1246000000001</v>
          </cell>
          <cell r="J542" t="str">
            <v>m2</v>
          </cell>
          <cell r="L542">
            <v>0</v>
          </cell>
        </row>
        <row r="543">
          <cell r="C543" t="str">
            <v xml:space="preserve"> -</v>
          </cell>
          <cell r="D543" t="str">
            <v>Pembesian D 10</v>
          </cell>
          <cell r="I543">
            <v>29710.213199999998</v>
          </cell>
          <cell r="J543" t="str">
            <v>Kg</v>
          </cell>
          <cell r="L543">
            <v>0</v>
          </cell>
        </row>
        <row r="544">
          <cell r="C544" t="str">
            <v>b.</v>
          </cell>
          <cell r="D544" t="str">
            <v>Pelat Lantai t = 120 mm</v>
          </cell>
          <cell r="I544"/>
        </row>
        <row r="545">
          <cell r="C545" t="str">
            <v xml:space="preserve"> -</v>
          </cell>
          <cell r="D545" t="str">
            <v>Beton  K-350</v>
          </cell>
          <cell r="I545">
            <v>39.710699999999996</v>
          </cell>
          <cell r="J545" t="str">
            <v>m3</v>
          </cell>
          <cell r="L545">
            <v>0</v>
          </cell>
        </row>
        <row r="546">
          <cell r="C546" t="str">
            <v xml:space="preserve"> -</v>
          </cell>
          <cell r="D546" t="str">
            <v>Bekisting</v>
          </cell>
          <cell r="I546">
            <v>318.99330000000003</v>
          </cell>
          <cell r="J546" t="str">
            <v>m2</v>
          </cell>
          <cell r="L546">
            <v>0</v>
          </cell>
        </row>
        <row r="547">
          <cell r="C547" t="str">
            <v xml:space="preserve"> -</v>
          </cell>
          <cell r="D547" t="str">
            <v>Pembesian D 10</v>
          </cell>
          <cell r="I547">
            <v>5036.67</v>
          </cell>
          <cell r="J547" t="str">
            <v>Kg</v>
          </cell>
          <cell r="L547">
            <v>0</v>
          </cell>
        </row>
        <row r="548">
          <cell r="I548"/>
        </row>
        <row r="549">
          <cell r="B549">
            <v>2</v>
          </cell>
          <cell r="C549" t="str">
            <v>Pekerjaan Balok</v>
          </cell>
          <cell r="I549"/>
        </row>
        <row r="550">
          <cell r="C550" t="str">
            <v>a.</v>
          </cell>
          <cell r="D550" t="str">
            <v>Balok B1</v>
          </cell>
          <cell r="I550"/>
        </row>
        <row r="551">
          <cell r="C551" t="str">
            <v xml:space="preserve"> -</v>
          </cell>
          <cell r="D551" t="str">
            <v>Beton  K-350</v>
          </cell>
          <cell r="I551">
            <v>119.58156000000001</v>
          </cell>
          <cell r="J551" t="str">
            <v>m3</v>
          </cell>
          <cell r="L551">
            <v>0</v>
          </cell>
        </row>
        <row r="552">
          <cell r="C552" t="str">
            <v xml:space="preserve"> -</v>
          </cell>
          <cell r="D552" t="str">
            <v>Bekisting</v>
          </cell>
          <cell r="I552">
            <v>727.25112000000013</v>
          </cell>
          <cell r="J552" t="str">
            <v>m2</v>
          </cell>
          <cell r="L552">
            <v>0</v>
          </cell>
        </row>
        <row r="553">
          <cell r="C553" t="str">
            <v xml:space="preserve"> -</v>
          </cell>
          <cell r="D553" t="str">
            <v>Pembesian D 10</v>
          </cell>
          <cell r="I553">
            <v>7130.5239161519994</v>
          </cell>
          <cell r="J553" t="str">
            <v>Kg</v>
          </cell>
          <cell r="L553">
            <v>0</v>
          </cell>
        </row>
        <row r="554">
          <cell r="C554" t="str">
            <v xml:space="preserve"> -</v>
          </cell>
          <cell r="D554" t="str">
            <v>Pembesian D 13</v>
          </cell>
          <cell r="I554">
            <v>1118.8929312000005</v>
          </cell>
          <cell r="J554" t="str">
            <v>Kg</v>
          </cell>
          <cell r="L554">
            <v>0</v>
          </cell>
        </row>
        <row r="555">
          <cell r="C555" t="str">
            <v xml:space="preserve"> -</v>
          </cell>
          <cell r="D555" t="str">
            <v>Pembesian D 22</v>
          </cell>
          <cell r="I555">
            <v>14418.900460800003</v>
          </cell>
          <cell r="J555" t="str">
            <v>Kg</v>
          </cell>
          <cell r="L555">
            <v>0</v>
          </cell>
        </row>
        <row r="556">
          <cell r="C556" t="str">
            <v>b.</v>
          </cell>
          <cell r="D556" t="str">
            <v>Balok B2</v>
          </cell>
          <cell r="I556"/>
        </row>
        <row r="557">
          <cell r="C557" t="str">
            <v xml:space="preserve"> -</v>
          </cell>
          <cell r="D557" t="str">
            <v>Beton  K-350</v>
          </cell>
          <cell r="I557">
            <v>60.775650000000006</v>
          </cell>
          <cell r="J557" t="str">
            <v>m3</v>
          </cell>
          <cell r="L557">
            <v>0</v>
          </cell>
        </row>
        <row r="558">
          <cell r="C558" t="str">
            <v xml:space="preserve"> -</v>
          </cell>
          <cell r="D558" t="str">
            <v>Bekisting</v>
          </cell>
          <cell r="I558">
            <v>417.63780000000003</v>
          </cell>
          <cell r="J558" t="str">
            <v>m2</v>
          </cell>
          <cell r="L558">
            <v>0</v>
          </cell>
        </row>
        <row r="559">
          <cell r="C559" t="str">
            <v xml:space="preserve"> -</v>
          </cell>
          <cell r="D559" t="str">
            <v>Pembesian D 10</v>
          </cell>
          <cell r="I559">
            <v>2667.3354000000004</v>
          </cell>
          <cell r="J559" t="str">
            <v>Kg</v>
          </cell>
          <cell r="L559">
            <v>0</v>
          </cell>
        </row>
        <row r="560">
          <cell r="C560" t="str">
            <v xml:space="preserve"> -</v>
          </cell>
          <cell r="D560" t="str">
            <v>Pembesian D 13</v>
          </cell>
          <cell r="I560">
            <v>714.47219999999993</v>
          </cell>
          <cell r="J560" t="str">
            <v>Kg</v>
          </cell>
          <cell r="L560">
            <v>0</v>
          </cell>
        </row>
        <row r="561">
          <cell r="C561" t="str">
            <v xml:space="preserve"> -</v>
          </cell>
          <cell r="D561" t="str">
            <v>Pembesian D 22</v>
          </cell>
          <cell r="I561">
            <v>7161.1794</v>
          </cell>
          <cell r="J561" t="str">
            <v>Kg</v>
          </cell>
          <cell r="L561">
            <v>0</v>
          </cell>
        </row>
        <row r="562">
          <cell r="C562" t="str">
            <v>c.</v>
          </cell>
          <cell r="D562" t="str">
            <v>Balok B3</v>
          </cell>
          <cell r="I562"/>
        </row>
        <row r="563">
          <cell r="C563" t="str">
            <v xml:space="preserve"> -</v>
          </cell>
          <cell r="D563" t="str">
            <v>Beton  K-350</v>
          </cell>
          <cell r="I563">
            <v>6.0971625000000014</v>
          </cell>
          <cell r="J563" t="str">
            <v>m3</v>
          </cell>
          <cell r="L563">
            <v>0</v>
          </cell>
        </row>
        <row r="564">
          <cell r="C564" t="str">
            <v xml:space="preserve"> -</v>
          </cell>
          <cell r="D564" t="str">
            <v>Bekisting</v>
          </cell>
          <cell r="I564">
            <v>48.333870000000012</v>
          </cell>
          <cell r="J564" t="str">
            <v>m2</v>
          </cell>
          <cell r="L564">
            <v>0</v>
          </cell>
        </row>
        <row r="565">
          <cell r="C565" t="str">
            <v xml:space="preserve"> -</v>
          </cell>
          <cell r="D565" t="str">
            <v>Pembesian D 10</v>
          </cell>
          <cell r="I565">
            <v>316.26990000000001</v>
          </cell>
          <cell r="J565" t="str">
            <v>Kg</v>
          </cell>
          <cell r="L565">
            <v>0</v>
          </cell>
        </row>
        <row r="568">
          <cell r="C568" t="str">
            <v xml:space="preserve"> -</v>
          </cell>
          <cell r="D568" t="str">
            <v>Pembesian D 13</v>
          </cell>
          <cell r="I568">
            <v>101.65230000000001</v>
          </cell>
          <cell r="J568" t="str">
            <v>Kg</v>
          </cell>
          <cell r="L568">
            <v>0</v>
          </cell>
        </row>
        <row r="569">
          <cell r="C569" t="str">
            <v xml:space="preserve"> -</v>
          </cell>
          <cell r="D569" t="str">
            <v>Pembesian D 22</v>
          </cell>
          <cell r="I569">
            <v>873.30869999999993</v>
          </cell>
          <cell r="J569" t="str">
            <v>Kg</v>
          </cell>
          <cell r="L569">
            <v>0</v>
          </cell>
        </row>
        <row r="570">
          <cell r="C570" t="str">
            <v>d.</v>
          </cell>
          <cell r="D570" t="str">
            <v>Balok B4</v>
          </cell>
          <cell r="I570"/>
        </row>
        <row r="571">
          <cell r="C571" t="str">
            <v xml:space="preserve"> -</v>
          </cell>
          <cell r="D571" t="str">
            <v>Beton  K-350</v>
          </cell>
          <cell r="I571">
            <v>12.096</v>
          </cell>
          <cell r="J571" t="str">
            <v>m3</v>
          </cell>
          <cell r="L571">
            <v>0</v>
          </cell>
        </row>
        <row r="572">
          <cell r="C572" t="str">
            <v xml:space="preserve"> -</v>
          </cell>
          <cell r="D572" t="str">
            <v>Bekisting</v>
          </cell>
          <cell r="I572">
            <v>65.772000000000006</v>
          </cell>
          <cell r="J572" t="str">
            <v>m2</v>
          </cell>
          <cell r="L572">
            <v>0</v>
          </cell>
        </row>
        <row r="573">
          <cell r="C573" t="str">
            <v xml:space="preserve"> -</v>
          </cell>
          <cell r="D573" t="str">
            <v>Pembesian D 10</v>
          </cell>
          <cell r="I573">
            <v>667.95569999999998</v>
          </cell>
          <cell r="J573" t="str">
            <v>Kg</v>
          </cell>
          <cell r="L573">
            <v>0</v>
          </cell>
        </row>
        <row r="574">
          <cell r="C574" t="str">
            <v xml:space="preserve"> -</v>
          </cell>
          <cell r="D574" t="str">
            <v>Pembesian D 13</v>
          </cell>
          <cell r="I574">
            <v>86.652900000000002</v>
          </cell>
          <cell r="J574" t="str">
            <v>Kg</v>
          </cell>
          <cell r="L574">
            <v>0</v>
          </cell>
        </row>
        <row r="575">
          <cell r="C575" t="str">
            <v xml:space="preserve"> -</v>
          </cell>
          <cell r="D575" t="str">
            <v>Pembesian D 22</v>
          </cell>
          <cell r="I575">
            <v>1488.8969999999999</v>
          </cell>
          <cell r="J575" t="str">
            <v>Kg</v>
          </cell>
          <cell r="L575">
            <v>0</v>
          </cell>
        </row>
        <row r="576">
          <cell r="C576" t="str">
            <v>e.</v>
          </cell>
          <cell r="D576" t="str">
            <v>Balok CB1</v>
          </cell>
          <cell r="I576"/>
        </row>
        <row r="577">
          <cell r="C577" t="str">
            <v xml:space="preserve"> -</v>
          </cell>
          <cell r="D577" t="str">
            <v>Beton  K-350</v>
          </cell>
          <cell r="I577">
            <v>11.631375</v>
          </cell>
          <cell r="J577" t="str">
            <v>m3</v>
          </cell>
          <cell r="L577">
            <v>0</v>
          </cell>
        </row>
        <row r="578">
          <cell r="C578" t="str">
            <v xml:space="preserve"> -</v>
          </cell>
          <cell r="D578" t="str">
            <v>Bekisting</v>
          </cell>
          <cell r="I578">
            <v>70.737750000000005</v>
          </cell>
          <cell r="J578" t="str">
            <v>m2</v>
          </cell>
          <cell r="L578">
            <v>0</v>
          </cell>
        </row>
        <row r="579">
          <cell r="C579" t="str">
            <v xml:space="preserve"> -</v>
          </cell>
          <cell r="D579" t="str">
            <v>Pembesian D 10</v>
          </cell>
          <cell r="I579">
            <v>454.40910000000002</v>
          </cell>
          <cell r="J579" t="str">
            <v>Kg</v>
          </cell>
          <cell r="L579">
            <v>0</v>
          </cell>
        </row>
        <row r="580">
          <cell r="C580" t="str">
            <v xml:space="preserve"> -</v>
          </cell>
          <cell r="D580" t="str">
            <v>Pembesian D 13</v>
          </cell>
          <cell r="I580">
            <v>108.83160000000001</v>
          </cell>
          <cell r="J580" t="str">
            <v>Kg</v>
          </cell>
          <cell r="L580">
            <v>0</v>
          </cell>
        </row>
        <row r="581">
          <cell r="C581" t="str">
            <v xml:space="preserve"> -</v>
          </cell>
          <cell r="D581" t="str">
            <v>Pembesian D 22</v>
          </cell>
          <cell r="I581">
            <v>1246.6557</v>
          </cell>
          <cell r="J581" t="str">
            <v>Kg</v>
          </cell>
          <cell r="L581">
            <v>0</v>
          </cell>
        </row>
        <row r="582">
          <cell r="C582" t="str">
            <v>f.</v>
          </cell>
          <cell r="D582" t="str">
            <v>Balok CB2</v>
          </cell>
          <cell r="I582"/>
        </row>
        <row r="583">
          <cell r="C583" t="str">
            <v xml:space="preserve"> -</v>
          </cell>
          <cell r="D583" t="str">
            <v>Beton  K-350</v>
          </cell>
          <cell r="I583">
            <v>2.8080000000000003</v>
          </cell>
          <cell r="J583" t="str">
            <v>m3</v>
          </cell>
          <cell r="L583">
            <v>0</v>
          </cell>
        </row>
        <row r="584">
          <cell r="C584" t="str">
            <v xml:space="preserve"> -</v>
          </cell>
          <cell r="D584" t="str">
            <v>Bekisting</v>
          </cell>
          <cell r="I584">
            <v>19.296000000000003</v>
          </cell>
          <cell r="J584" t="str">
            <v>m2</v>
          </cell>
          <cell r="L584">
            <v>0</v>
          </cell>
        </row>
        <row r="585">
          <cell r="C585" t="str">
            <v xml:space="preserve"> -</v>
          </cell>
          <cell r="D585" t="str">
            <v>Pembesian D 10</v>
          </cell>
          <cell r="I585">
            <v>125.19539999999999</v>
          </cell>
          <cell r="J585" t="str">
            <v>Kg</v>
          </cell>
          <cell r="L585">
            <v>0</v>
          </cell>
        </row>
        <row r="586">
          <cell r="C586" t="str">
            <v xml:space="preserve"> -</v>
          </cell>
          <cell r="D586" t="str">
            <v>Pembesian D 13</v>
          </cell>
          <cell r="I586">
            <v>33.010199999999998</v>
          </cell>
          <cell r="J586" t="str">
            <v>Kg</v>
          </cell>
          <cell r="L586">
            <v>0</v>
          </cell>
        </row>
        <row r="587">
          <cell r="C587" t="str">
            <v xml:space="preserve"> -</v>
          </cell>
          <cell r="D587" t="str">
            <v>Pembesian D 22</v>
          </cell>
          <cell r="I587">
            <v>330.86610000000002</v>
          </cell>
          <cell r="J587" t="str">
            <v>Kg</v>
          </cell>
          <cell r="L587">
            <v>0</v>
          </cell>
        </row>
        <row r="588">
          <cell r="I588"/>
        </row>
        <row r="589">
          <cell r="B589">
            <v>3</v>
          </cell>
          <cell r="C589" t="str">
            <v xml:space="preserve">Pekerjaan Kolom </v>
          </cell>
          <cell r="I589"/>
        </row>
        <row r="590">
          <cell r="C590" t="str">
            <v>a.</v>
          </cell>
          <cell r="D590" t="str">
            <v>Kolom K1</v>
          </cell>
          <cell r="I590"/>
        </row>
        <row r="591">
          <cell r="C591" t="str">
            <v xml:space="preserve"> -</v>
          </cell>
          <cell r="D591" t="str">
            <v>Bekisting</v>
          </cell>
          <cell r="I591">
            <v>190.512</v>
          </cell>
          <cell r="J591" t="str">
            <v>m2</v>
          </cell>
          <cell r="L591">
            <v>0</v>
          </cell>
        </row>
        <row r="592">
          <cell r="C592" t="str">
            <v xml:space="preserve"> -</v>
          </cell>
          <cell r="D592" t="str">
            <v>Beton  K-400</v>
          </cell>
          <cell r="I592">
            <v>33.339599999999997</v>
          </cell>
          <cell r="J592" t="str">
            <v>m3</v>
          </cell>
          <cell r="L592">
            <v>0</v>
          </cell>
        </row>
        <row r="593">
          <cell r="C593" t="str">
            <v xml:space="preserve"> -</v>
          </cell>
          <cell r="D593" t="str">
            <v>Pembesian D 10</v>
          </cell>
          <cell r="I593">
            <v>1056.5843148000001</v>
          </cell>
          <cell r="J593" t="str">
            <v>Kg</v>
          </cell>
          <cell r="L593">
            <v>0</v>
          </cell>
        </row>
        <row r="594">
          <cell r="C594" t="str">
            <v xml:space="preserve"> -</v>
          </cell>
          <cell r="D594" t="str">
            <v>Pembesian D 19</v>
          </cell>
          <cell r="I594">
            <v>3202.5448224000006</v>
          </cell>
          <cell r="J594" t="str">
            <v>Kg</v>
          </cell>
          <cell r="L594">
            <v>0</v>
          </cell>
        </row>
        <row r="595">
          <cell r="C595" t="str">
            <v>b.</v>
          </cell>
          <cell r="D595" t="str">
            <v>Kolom K2</v>
          </cell>
          <cell r="I595"/>
        </row>
        <row r="596">
          <cell r="C596" t="str">
            <v xml:space="preserve"> -</v>
          </cell>
          <cell r="D596" t="str">
            <v>Bekisting</v>
          </cell>
          <cell r="I596">
            <v>33.233760000000004</v>
          </cell>
          <cell r="J596" t="str">
            <v>m2</v>
          </cell>
          <cell r="L596">
            <v>0</v>
          </cell>
        </row>
        <row r="597">
          <cell r="C597" t="str">
            <v xml:space="preserve"> -</v>
          </cell>
          <cell r="D597" t="str">
            <v>Beton  K-400</v>
          </cell>
          <cell r="I597">
            <v>5.8159080000000003</v>
          </cell>
          <cell r="J597" t="str">
            <v>m3</v>
          </cell>
          <cell r="L597">
            <v>0</v>
          </cell>
        </row>
        <row r="598">
          <cell r="C598" t="str">
            <v xml:space="preserve"> -</v>
          </cell>
          <cell r="D598" t="str">
            <v>Pembesian D 10</v>
          </cell>
          <cell r="I598">
            <v>195.533319492</v>
          </cell>
          <cell r="J598" t="str">
            <v>Kg</v>
          </cell>
          <cell r="L598">
            <v>0</v>
          </cell>
        </row>
        <row r="599">
          <cell r="C599" t="str">
            <v xml:space="preserve"> -</v>
          </cell>
          <cell r="D599" t="str">
            <v>Pembesian D 19</v>
          </cell>
          <cell r="I599">
            <v>675.68255999999997</v>
          </cell>
          <cell r="J599" t="str">
            <v>Kg</v>
          </cell>
          <cell r="L599">
            <v>0</v>
          </cell>
        </row>
        <row r="600">
          <cell r="C600" t="str">
            <v>c.</v>
          </cell>
          <cell r="D600" t="str">
            <v>Kolom K2A</v>
          </cell>
          <cell r="I600"/>
        </row>
        <row r="601">
          <cell r="C601" t="str">
            <v xml:space="preserve"> -</v>
          </cell>
          <cell r="D601" t="str">
            <v>Bekisting</v>
          </cell>
          <cell r="I601">
            <v>21.167999999999999</v>
          </cell>
          <cell r="J601" t="str">
            <v>m2</v>
          </cell>
          <cell r="L601">
            <v>0</v>
          </cell>
        </row>
        <row r="602">
          <cell r="C602" t="str">
            <v xml:space="preserve"> -</v>
          </cell>
          <cell r="D602" t="str">
            <v>Beton  K-400</v>
          </cell>
          <cell r="I602">
            <v>3.7043999999999997</v>
          </cell>
          <cell r="J602" t="str">
            <v>m3</v>
          </cell>
          <cell r="L602">
            <v>0</v>
          </cell>
        </row>
        <row r="603">
          <cell r="C603" t="str">
            <v xml:space="preserve"> -</v>
          </cell>
          <cell r="D603" t="str">
            <v>Pembesian D 10</v>
          </cell>
          <cell r="I603">
            <v>384.80539860000005</v>
          </cell>
          <cell r="J603" t="str">
            <v>Kg</v>
          </cell>
          <cell r="L603">
            <v>0</v>
          </cell>
        </row>
        <row r="604">
          <cell r="C604" t="str">
            <v xml:space="preserve"> -</v>
          </cell>
          <cell r="D604" t="str">
            <v>Pembesian D 19</v>
          </cell>
          <cell r="I604">
            <v>287.54611199999999</v>
          </cell>
          <cell r="J604" t="str">
            <v>Kg</v>
          </cell>
          <cell r="L604">
            <v>0</v>
          </cell>
        </row>
        <row r="605">
          <cell r="C605" t="str">
            <v>d.</v>
          </cell>
          <cell r="D605" t="str">
            <v>Kolom K3</v>
          </cell>
          <cell r="I605"/>
        </row>
        <row r="606">
          <cell r="C606" t="str">
            <v xml:space="preserve"> -</v>
          </cell>
          <cell r="D606" t="str">
            <v>Bekisting</v>
          </cell>
          <cell r="I606">
            <v>63.504000000000005</v>
          </cell>
          <cell r="J606" t="str">
            <v>m2</v>
          </cell>
          <cell r="L606">
            <v>0</v>
          </cell>
        </row>
        <row r="607">
          <cell r="C607" t="str">
            <v xml:space="preserve"> -</v>
          </cell>
          <cell r="D607" t="str">
            <v>Beton  K-400</v>
          </cell>
          <cell r="I607">
            <v>11.113199999999999</v>
          </cell>
          <cell r="J607" t="str">
            <v>m3</v>
          </cell>
          <cell r="L607">
            <v>0</v>
          </cell>
        </row>
        <row r="608">
          <cell r="C608" t="str">
            <v xml:space="preserve"> -</v>
          </cell>
          <cell r="D608" t="str">
            <v>Pembesian D 10</v>
          </cell>
          <cell r="I608">
            <v>352.19477159999997</v>
          </cell>
          <cell r="J608" t="str">
            <v>Kg</v>
          </cell>
          <cell r="L608">
            <v>0</v>
          </cell>
        </row>
        <row r="609">
          <cell r="C609" t="str">
            <v xml:space="preserve"> -</v>
          </cell>
          <cell r="D609" t="str">
            <v>Pembesian D 19</v>
          </cell>
          <cell r="I609">
            <v>948.90216959999998</v>
          </cell>
          <cell r="J609" t="str">
            <v>Kg</v>
          </cell>
          <cell r="L609">
            <v>0</v>
          </cell>
        </row>
        <row r="610">
          <cell r="C610" t="str">
            <v>e.</v>
          </cell>
          <cell r="D610" t="str">
            <v>Kolom K5</v>
          </cell>
          <cell r="I610"/>
        </row>
        <row r="611">
          <cell r="C611" t="str">
            <v xml:space="preserve"> -</v>
          </cell>
          <cell r="D611" t="str">
            <v>Bekisting</v>
          </cell>
          <cell r="I611">
            <v>127.00800000000001</v>
          </cell>
          <cell r="J611" t="str">
            <v>m2</v>
          </cell>
          <cell r="L611">
            <v>0</v>
          </cell>
        </row>
        <row r="612">
          <cell r="C612" t="str">
            <v xml:space="preserve"> -</v>
          </cell>
          <cell r="D612" t="str">
            <v>Beton  K-400</v>
          </cell>
          <cell r="I612">
            <v>22.226399999999998</v>
          </cell>
          <cell r="J612" t="str">
            <v>m3</v>
          </cell>
          <cell r="L612">
            <v>0</v>
          </cell>
        </row>
        <row r="613">
          <cell r="C613" t="str">
            <v xml:space="preserve"> -</v>
          </cell>
          <cell r="D613" t="str">
            <v>Pembesian D 10</v>
          </cell>
          <cell r="I613">
            <v>704.38954319999993</v>
          </cell>
          <cell r="J613" t="str">
            <v>Kg</v>
          </cell>
          <cell r="L613">
            <v>0</v>
          </cell>
        </row>
        <row r="614">
          <cell r="C614" t="str">
            <v xml:space="preserve"> -</v>
          </cell>
          <cell r="D614" t="str">
            <v>Pembesian D 22</v>
          </cell>
          <cell r="I614">
            <v>2606.2041599999998</v>
          </cell>
          <cell r="J614" t="str">
            <v>Kg</v>
          </cell>
          <cell r="L614">
            <v>0</v>
          </cell>
        </row>
        <row r="615">
          <cell r="I615"/>
        </row>
        <row r="616">
          <cell r="I616"/>
        </row>
        <row r="617">
          <cell r="I617"/>
        </row>
        <row r="618">
          <cell r="I618"/>
        </row>
        <row r="619">
          <cell r="B619">
            <v>4</v>
          </cell>
          <cell r="C619" t="str">
            <v>Pekerjaan Shearwall</v>
          </cell>
          <cell r="I619"/>
        </row>
        <row r="620">
          <cell r="C620" t="str">
            <v>a.</v>
          </cell>
          <cell r="D620" t="str">
            <v>SW2</v>
          </cell>
          <cell r="I620"/>
        </row>
        <row r="621">
          <cell r="C621" t="str">
            <v xml:space="preserve"> -</v>
          </cell>
          <cell r="D621" t="str">
            <v>Beton  K-400</v>
          </cell>
          <cell r="I621">
            <v>25.893000000000001</v>
          </cell>
          <cell r="J621" t="str">
            <v>m3</v>
          </cell>
          <cell r="L621">
            <v>0</v>
          </cell>
        </row>
        <row r="622">
          <cell r="C622" t="str">
            <v xml:space="preserve"> -</v>
          </cell>
          <cell r="D622" t="str">
            <v>Bekisting</v>
          </cell>
          <cell r="I622">
            <v>206.83687499999999</v>
          </cell>
          <cell r="J622" t="str">
            <v>m2</v>
          </cell>
          <cell r="L622">
            <v>0</v>
          </cell>
        </row>
        <row r="623">
          <cell r="C623" t="str">
            <v xml:space="preserve"> -</v>
          </cell>
          <cell r="D623" t="str">
            <v>Pembesian D 10</v>
          </cell>
          <cell r="I623">
            <v>323.8587</v>
          </cell>
          <cell r="J623" t="str">
            <v>Kg</v>
          </cell>
          <cell r="L623">
            <v>0</v>
          </cell>
        </row>
        <row r="624">
          <cell r="C624" t="str">
            <v xml:space="preserve"> -</v>
          </cell>
          <cell r="D624" t="str">
            <v>Pembesian D 13</v>
          </cell>
          <cell r="I624">
            <v>166.221</v>
          </cell>
          <cell r="J624" t="str">
            <v>Kg</v>
          </cell>
          <cell r="L624">
            <v>0</v>
          </cell>
        </row>
        <row r="625">
          <cell r="C625" t="str">
            <v xml:space="preserve"> -</v>
          </cell>
          <cell r="D625" t="str">
            <v>Pembesian D 22</v>
          </cell>
          <cell r="I625">
            <v>921.19500000000005</v>
          </cell>
          <cell r="J625" t="str">
            <v>Kg</v>
          </cell>
          <cell r="L625">
            <v>0</v>
          </cell>
        </row>
        <row r="626">
          <cell r="C626" t="str">
            <v>b.</v>
          </cell>
          <cell r="D626" t="str">
            <v>SW3</v>
          </cell>
          <cell r="I626"/>
        </row>
        <row r="627">
          <cell r="C627" t="str">
            <v xml:space="preserve"> -</v>
          </cell>
          <cell r="D627" t="str">
            <v>Beton  K-400</v>
          </cell>
          <cell r="I627">
            <v>28.444500000000001</v>
          </cell>
          <cell r="J627" t="str">
            <v>m3</v>
          </cell>
          <cell r="L627">
            <v>0</v>
          </cell>
        </row>
        <row r="628">
          <cell r="C628" t="str">
            <v xml:space="preserve"> -</v>
          </cell>
          <cell r="D628" t="str">
            <v>Bekisting</v>
          </cell>
          <cell r="I628">
            <v>228.92625000000001</v>
          </cell>
          <cell r="J628" t="str">
            <v>m2</v>
          </cell>
          <cell r="L628">
            <v>0</v>
          </cell>
        </row>
        <row r="629">
          <cell r="C629" t="str">
            <v xml:space="preserve"> -</v>
          </cell>
          <cell r="D629" t="str">
            <v>Pembesian D 10</v>
          </cell>
          <cell r="I629">
            <v>304.82100000000003</v>
          </cell>
          <cell r="J629" t="str">
            <v>Kg</v>
          </cell>
          <cell r="L629">
            <v>0</v>
          </cell>
        </row>
        <row r="630">
          <cell r="C630" t="str">
            <v xml:space="preserve"> -</v>
          </cell>
          <cell r="D630" t="str">
            <v>Pembesian D 13</v>
          </cell>
          <cell r="I630">
            <v>187.11</v>
          </cell>
          <cell r="J630" t="str">
            <v>Kg</v>
          </cell>
          <cell r="L630">
            <v>0</v>
          </cell>
        </row>
        <row r="631">
          <cell r="C631" t="str">
            <v xml:space="preserve"> -</v>
          </cell>
          <cell r="D631" t="str">
            <v>Pembesian D 22</v>
          </cell>
          <cell r="I631">
            <v>921.19500000000005</v>
          </cell>
          <cell r="J631" t="str">
            <v>Kg</v>
          </cell>
          <cell r="L631">
            <v>0</v>
          </cell>
        </row>
        <row r="632">
          <cell r="I632"/>
        </row>
        <row r="633">
          <cell r="B633" t="str">
            <v>4.3.</v>
          </cell>
          <cell r="C633" t="str">
            <v>Pekerjaan  Lantai 3</v>
          </cell>
          <cell r="I633"/>
        </row>
        <row r="634">
          <cell r="B634">
            <v>1</v>
          </cell>
          <cell r="C634" t="str">
            <v>Pekerjaan Pelat Lantai</v>
          </cell>
          <cell r="I634"/>
        </row>
        <row r="635">
          <cell r="C635" t="str">
            <v>a.</v>
          </cell>
          <cell r="D635" t="str">
            <v>Pelat Lantai t = 130 mm</v>
          </cell>
          <cell r="I635"/>
        </row>
        <row r="636">
          <cell r="C636" t="str">
            <v xml:space="preserve"> -</v>
          </cell>
          <cell r="D636" t="str">
            <v>Beton  K-350</v>
          </cell>
          <cell r="I636">
            <v>243.32130000000004</v>
          </cell>
          <cell r="J636" t="str">
            <v>m3</v>
          </cell>
          <cell r="L636">
            <v>0</v>
          </cell>
        </row>
        <row r="637">
          <cell r="C637" t="str">
            <v xml:space="preserve"> -</v>
          </cell>
          <cell r="D637" t="str">
            <v>Bekisting</v>
          </cell>
          <cell r="I637">
            <v>1742.3406</v>
          </cell>
          <cell r="J637" t="str">
            <v>m2</v>
          </cell>
          <cell r="L637">
            <v>0</v>
          </cell>
        </row>
        <row r="638">
          <cell r="C638" t="str">
            <v xml:space="preserve"> -</v>
          </cell>
          <cell r="D638" t="str">
            <v>Pembesian D 10</v>
          </cell>
          <cell r="I638">
            <v>30445.687800000003</v>
          </cell>
          <cell r="J638" t="str">
            <v>Kg</v>
          </cell>
          <cell r="L638">
            <v>0</v>
          </cell>
        </row>
        <row r="639">
          <cell r="I639"/>
        </row>
        <row r="640">
          <cell r="B640">
            <v>2</v>
          </cell>
          <cell r="C640" t="str">
            <v>Pekerjaan Balok</v>
          </cell>
          <cell r="I640"/>
        </row>
        <row r="641">
          <cell r="C641" t="str">
            <v>a.</v>
          </cell>
          <cell r="D641" t="str">
            <v>Balok B1</v>
          </cell>
          <cell r="I641"/>
        </row>
        <row r="642">
          <cell r="C642" t="str">
            <v xml:space="preserve"> -</v>
          </cell>
          <cell r="D642" t="str">
            <v>Beton  K-350</v>
          </cell>
          <cell r="I642">
            <v>122.3775</v>
          </cell>
          <cell r="J642" t="str">
            <v>m3</v>
          </cell>
          <cell r="L642">
            <v>0</v>
          </cell>
        </row>
        <row r="643">
          <cell r="C643" t="str">
            <v xml:space="preserve"> -</v>
          </cell>
          <cell r="D643" t="str">
            <v>Bekisting</v>
          </cell>
          <cell r="I643">
            <v>744.255</v>
          </cell>
          <cell r="J643" t="str">
            <v>m2</v>
          </cell>
          <cell r="L643">
            <v>0</v>
          </cell>
        </row>
        <row r="644">
          <cell r="C644" t="str">
            <v xml:space="preserve"> -</v>
          </cell>
          <cell r="D644" t="str">
            <v>Pembesian D 10</v>
          </cell>
          <cell r="I644">
            <v>7297.1685000000007</v>
          </cell>
          <cell r="J644" t="str">
            <v>Kg</v>
          </cell>
          <cell r="L644">
            <v>0</v>
          </cell>
        </row>
        <row r="645">
          <cell r="C645" t="str">
            <v xml:space="preserve"> -</v>
          </cell>
          <cell r="D645" t="str">
            <v>Pembesian D 13</v>
          </cell>
          <cell r="I645">
            <v>1145.0537999999999</v>
          </cell>
          <cell r="J645" t="str">
            <v>Kg</v>
          </cell>
          <cell r="L645">
            <v>0</v>
          </cell>
        </row>
        <row r="646">
          <cell r="C646" t="str">
            <v xml:space="preserve"> -</v>
          </cell>
          <cell r="D646" t="str">
            <v>Pembesian D 22</v>
          </cell>
          <cell r="I646">
            <v>14756.029200000001</v>
          </cell>
          <cell r="J646" t="str">
            <v>Kg</v>
          </cell>
          <cell r="L646">
            <v>0</v>
          </cell>
        </row>
        <row r="647">
          <cell r="C647" t="str">
            <v>b.</v>
          </cell>
          <cell r="D647" t="str">
            <v>Balok B2</v>
          </cell>
          <cell r="I647"/>
        </row>
        <row r="648">
          <cell r="C648" t="str">
            <v xml:space="preserve"> -</v>
          </cell>
          <cell r="D648" t="str">
            <v>Beton  K-350</v>
          </cell>
          <cell r="I648">
            <v>48.087000000000003</v>
          </cell>
          <cell r="J648" t="str">
            <v>m3</v>
          </cell>
          <cell r="L648">
            <v>0</v>
          </cell>
        </row>
        <row r="649">
          <cell r="C649" t="str">
            <v xml:space="preserve"> -</v>
          </cell>
          <cell r="D649" t="str">
            <v>Bekisting</v>
          </cell>
          <cell r="I649">
            <v>330.44400000000002</v>
          </cell>
          <cell r="J649" t="str">
            <v>m2</v>
          </cell>
          <cell r="L649">
            <v>0</v>
          </cell>
        </row>
        <row r="650">
          <cell r="C650" t="str">
            <v xml:space="preserve"> -</v>
          </cell>
          <cell r="D650" t="str">
            <v>Pembesian D 10</v>
          </cell>
          <cell r="I650">
            <v>2110.8816000000002</v>
          </cell>
          <cell r="J650" t="str">
            <v>Kg</v>
          </cell>
          <cell r="L650">
            <v>0</v>
          </cell>
        </row>
        <row r="651">
          <cell r="C651" t="str">
            <v xml:space="preserve"> -</v>
          </cell>
          <cell r="D651" t="str">
            <v>Pembesian D 13</v>
          </cell>
          <cell r="I651">
            <v>565.3062000000001</v>
          </cell>
          <cell r="J651" t="str">
            <v>Kg</v>
          </cell>
          <cell r="L651">
            <v>0</v>
          </cell>
        </row>
        <row r="652">
          <cell r="C652" t="str">
            <v xml:space="preserve"> -</v>
          </cell>
          <cell r="D652" t="str">
            <v>Pembesian D 22</v>
          </cell>
          <cell r="I652">
            <v>5261.3585999999996</v>
          </cell>
          <cell r="J652" t="str">
            <v>Kg</v>
          </cell>
          <cell r="L652">
            <v>0</v>
          </cell>
        </row>
        <row r="653">
          <cell r="C653" t="str">
            <v>c.</v>
          </cell>
          <cell r="D653" t="str">
            <v>Balok B3</v>
          </cell>
          <cell r="I653"/>
        </row>
        <row r="654">
          <cell r="C654" t="str">
            <v xml:space="preserve"> -</v>
          </cell>
          <cell r="D654" t="str">
            <v>Beton  K-350</v>
          </cell>
          <cell r="I654">
            <v>1.85625</v>
          </cell>
          <cell r="J654" t="str">
            <v>m3</v>
          </cell>
          <cell r="L654">
            <v>0</v>
          </cell>
        </row>
        <row r="655">
          <cell r="C655" t="str">
            <v xml:space="preserve"> -</v>
          </cell>
          <cell r="D655" t="str">
            <v>Bekisting</v>
          </cell>
          <cell r="I655">
            <v>14.715</v>
          </cell>
          <cell r="J655" t="str">
            <v>m2</v>
          </cell>
          <cell r="L655">
            <v>0</v>
          </cell>
        </row>
        <row r="656">
          <cell r="C656" t="str">
            <v xml:space="preserve"> -</v>
          </cell>
          <cell r="D656" t="str">
            <v>Pembesian D 10</v>
          </cell>
          <cell r="I656">
            <v>97.4709</v>
          </cell>
          <cell r="J656" t="str">
            <v>Kg</v>
          </cell>
          <cell r="L656">
            <v>0</v>
          </cell>
        </row>
        <row r="657">
          <cell r="C657" t="str">
            <v xml:space="preserve"> -</v>
          </cell>
          <cell r="D657" t="str">
            <v>Pembesian D 13</v>
          </cell>
          <cell r="I657">
            <v>30.947400000000002</v>
          </cell>
          <cell r="J657" t="str">
            <v>Kg</v>
          </cell>
          <cell r="L657">
            <v>0</v>
          </cell>
        </row>
        <row r="658">
          <cell r="C658" t="str">
            <v xml:space="preserve"> -</v>
          </cell>
          <cell r="D658" t="str">
            <v>Pembesian D 22</v>
          </cell>
          <cell r="I658">
            <v>265.64400000000001</v>
          </cell>
          <cell r="J658" t="str">
            <v>Kg</v>
          </cell>
          <cell r="L658">
            <v>0</v>
          </cell>
        </row>
        <row r="659">
          <cell r="C659" t="str">
            <v>d.</v>
          </cell>
          <cell r="D659" t="str">
            <v>Balok B4</v>
          </cell>
          <cell r="I659"/>
        </row>
        <row r="660">
          <cell r="C660" t="str">
            <v xml:space="preserve"> -</v>
          </cell>
          <cell r="D660" t="str">
            <v>Beton  K-350</v>
          </cell>
          <cell r="I660">
            <v>12.096</v>
          </cell>
          <cell r="J660" t="str">
            <v>m3</v>
          </cell>
          <cell r="L660">
            <v>0</v>
          </cell>
        </row>
        <row r="661">
          <cell r="C661" t="str">
            <v xml:space="preserve"> -</v>
          </cell>
          <cell r="D661" t="str">
            <v>Bekisting</v>
          </cell>
          <cell r="I661">
            <v>65.772000000000006</v>
          </cell>
          <cell r="J661" t="str">
            <v>m2</v>
          </cell>
          <cell r="L661">
            <v>0</v>
          </cell>
        </row>
        <row r="662">
          <cell r="C662" t="str">
            <v xml:space="preserve"> -</v>
          </cell>
          <cell r="D662" t="str">
            <v>Pembesian D 10</v>
          </cell>
          <cell r="I662">
            <v>667.95569999999998</v>
          </cell>
          <cell r="J662" t="str">
            <v>Kg</v>
          </cell>
          <cell r="L662">
            <v>0</v>
          </cell>
        </row>
        <row r="663">
          <cell r="C663" t="str">
            <v xml:space="preserve"> -</v>
          </cell>
          <cell r="D663" t="str">
            <v>Pembesian D 13</v>
          </cell>
          <cell r="I663">
            <v>86.652900000000002</v>
          </cell>
          <cell r="J663" t="str">
            <v>Kg</v>
          </cell>
          <cell r="L663">
            <v>0</v>
          </cell>
        </row>
        <row r="664">
          <cell r="C664" t="str">
            <v xml:space="preserve"> -</v>
          </cell>
          <cell r="D664" t="str">
            <v>Pembesian D 22</v>
          </cell>
          <cell r="I664">
            <v>1488.8969999999999</v>
          </cell>
          <cell r="J664" t="str">
            <v>Kg</v>
          </cell>
          <cell r="L664">
            <v>0</v>
          </cell>
        </row>
        <row r="665">
          <cell r="I665"/>
        </row>
        <row r="666">
          <cell r="I666"/>
        </row>
        <row r="667">
          <cell r="I667"/>
        </row>
        <row r="668">
          <cell r="I668"/>
        </row>
        <row r="669">
          <cell r="I669"/>
        </row>
        <row r="670">
          <cell r="C670" t="str">
            <v>e.</v>
          </cell>
          <cell r="D670" t="str">
            <v>Balok CB1</v>
          </cell>
          <cell r="I670"/>
        </row>
        <row r="671">
          <cell r="C671" t="str">
            <v xml:space="preserve"> -</v>
          </cell>
          <cell r="D671" t="str">
            <v>Beton  K-350</v>
          </cell>
          <cell r="I671">
            <v>1.9845000000000002</v>
          </cell>
          <cell r="J671" t="str">
            <v>m3</v>
          </cell>
          <cell r="L671">
            <v>0</v>
          </cell>
        </row>
        <row r="672">
          <cell r="C672" t="str">
            <v xml:space="preserve"> -</v>
          </cell>
          <cell r="D672" t="str">
            <v>Bekisting</v>
          </cell>
          <cell r="I672">
            <v>12.069000000000001</v>
          </cell>
          <cell r="J672" t="str">
            <v>m2</v>
          </cell>
          <cell r="L672">
            <v>0</v>
          </cell>
        </row>
        <row r="673">
          <cell r="C673" t="str">
            <v xml:space="preserve"> -</v>
          </cell>
          <cell r="D673" t="str">
            <v>Pembesian D 10</v>
          </cell>
          <cell r="I673">
            <v>79.424999999999997</v>
          </cell>
          <cell r="J673" t="str">
            <v>Kg</v>
          </cell>
          <cell r="L673">
            <v>0</v>
          </cell>
        </row>
        <row r="674">
          <cell r="C674" t="str">
            <v xml:space="preserve"> -</v>
          </cell>
          <cell r="D674" t="str">
            <v>Pembesian D 13</v>
          </cell>
          <cell r="I674">
            <v>18.568800000000003</v>
          </cell>
          <cell r="J674" t="str">
            <v>Kg</v>
          </cell>
          <cell r="L674">
            <v>0</v>
          </cell>
        </row>
        <row r="675">
          <cell r="C675" t="str">
            <v xml:space="preserve"> -</v>
          </cell>
          <cell r="D675" t="str">
            <v>Pembesian D 22</v>
          </cell>
          <cell r="I675">
            <v>212.69970000000001</v>
          </cell>
          <cell r="J675" t="str">
            <v>Kg</v>
          </cell>
          <cell r="L675">
            <v>0</v>
          </cell>
        </row>
        <row r="676">
          <cell r="I676"/>
        </row>
        <row r="677">
          <cell r="B677" t="str">
            <v>3.</v>
          </cell>
          <cell r="C677" t="str">
            <v xml:space="preserve">Pekerjaan Kolom </v>
          </cell>
          <cell r="I677"/>
        </row>
        <row r="678">
          <cell r="C678" t="str">
            <v>a.</v>
          </cell>
          <cell r="D678" t="str">
            <v>Kolom K1</v>
          </cell>
          <cell r="I678"/>
        </row>
        <row r="679">
          <cell r="C679" t="str">
            <v xml:space="preserve"> -</v>
          </cell>
          <cell r="D679" t="str">
            <v>Bekisting</v>
          </cell>
          <cell r="I679">
            <v>190.512</v>
          </cell>
          <cell r="J679" t="str">
            <v>m2</v>
          </cell>
          <cell r="L679">
            <v>0</v>
          </cell>
        </row>
        <row r="680">
          <cell r="C680" t="str">
            <v xml:space="preserve"> -</v>
          </cell>
          <cell r="D680" t="str">
            <v>Beton  K-400</v>
          </cell>
          <cell r="I680">
            <v>33.339599999999997</v>
          </cell>
          <cell r="J680" t="str">
            <v>m3</v>
          </cell>
          <cell r="L680">
            <v>0</v>
          </cell>
        </row>
        <row r="681">
          <cell r="C681" t="str">
            <v xml:space="preserve"> -</v>
          </cell>
          <cell r="D681" t="str">
            <v>Pembesian D 10</v>
          </cell>
          <cell r="I681">
            <v>1056.5843148000001</v>
          </cell>
          <cell r="J681" t="str">
            <v>Kg</v>
          </cell>
          <cell r="L681">
            <v>0</v>
          </cell>
        </row>
        <row r="682">
          <cell r="C682" t="str">
            <v xml:space="preserve"> -</v>
          </cell>
          <cell r="D682" t="str">
            <v>Pembesian D 19</v>
          </cell>
          <cell r="I682">
            <v>2846.7065087999999</v>
          </cell>
          <cell r="J682" t="str">
            <v>Kg</v>
          </cell>
          <cell r="L682">
            <v>0</v>
          </cell>
        </row>
        <row r="683">
          <cell r="C683" t="str">
            <v>b.</v>
          </cell>
          <cell r="D683" t="str">
            <v>Kolom K2</v>
          </cell>
          <cell r="I683"/>
        </row>
        <row r="684">
          <cell r="C684" t="str">
            <v xml:space="preserve"> -</v>
          </cell>
          <cell r="D684" t="str">
            <v>Bekisting</v>
          </cell>
          <cell r="I684">
            <v>28.486080000000001</v>
          </cell>
          <cell r="J684" t="str">
            <v>m2</v>
          </cell>
          <cell r="L684">
            <v>0</v>
          </cell>
        </row>
        <row r="685">
          <cell r="C685" t="str">
            <v xml:space="preserve"> -</v>
          </cell>
          <cell r="D685" t="str">
            <v>Beton  K-400</v>
          </cell>
          <cell r="I685">
            <v>4.2729119999999998</v>
          </cell>
          <cell r="J685" t="str">
            <v>m3</v>
          </cell>
          <cell r="L685">
            <v>0</v>
          </cell>
        </row>
        <row r="686">
          <cell r="C686" t="str">
            <v xml:space="preserve"> -</v>
          </cell>
          <cell r="D686" t="str">
            <v>Pembesian D 10</v>
          </cell>
          <cell r="I686">
            <v>167.59998813600004</v>
          </cell>
          <cell r="J686" t="str">
            <v>Kg</v>
          </cell>
          <cell r="L686">
            <v>0</v>
          </cell>
        </row>
        <row r="687">
          <cell r="C687" t="str">
            <v xml:space="preserve"> -</v>
          </cell>
          <cell r="D687" t="str">
            <v>Pembesian D 19</v>
          </cell>
          <cell r="I687">
            <v>503.2056960000001</v>
          </cell>
          <cell r="J687" t="str">
            <v>Kg</v>
          </cell>
          <cell r="L687">
            <v>0</v>
          </cell>
        </row>
        <row r="688">
          <cell r="C688" t="str">
            <v>c.</v>
          </cell>
          <cell r="D688" t="str">
            <v>Kolom K2A</v>
          </cell>
          <cell r="I688"/>
        </row>
        <row r="689">
          <cell r="C689" t="str">
            <v xml:space="preserve"> -</v>
          </cell>
          <cell r="D689" t="str">
            <v>Bekisting</v>
          </cell>
          <cell r="I689">
            <v>21.167999999999999</v>
          </cell>
          <cell r="J689" t="str">
            <v>m2</v>
          </cell>
          <cell r="L689">
            <v>0</v>
          </cell>
        </row>
        <row r="690">
          <cell r="C690" t="str">
            <v xml:space="preserve"> -</v>
          </cell>
          <cell r="D690" t="str">
            <v>Beton  K-400</v>
          </cell>
          <cell r="I690">
            <v>3.7043999999999997</v>
          </cell>
          <cell r="J690" t="str">
            <v>m3</v>
          </cell>
          <cell r="L690">
            <v>0</v>
          </cell>
        </row>
        <row r="691">
          <cell r="C691" t="str">
            <v xml:space="preserve"> -</v>
          </cell>
          <cell r="D691" t="str">
            <v>Pembesian D 10</v>
          </cell>
          <cell r="I691">
            <v>384.80539860000005</v>
          </cell>
          <cell r="J691" t="str">
            <v>Kg</v>
          </cell>
          <cell r="L691">
            <v>0</v>
          </cell>
        </row>
        <row r="692">
          <cell r="C692" t="str">
            <v xml:space="preserve"> -</v>
          </cell>
          <cell r="D692" t="str">
            <v>Pembesian D 19</v>
          </cell>
          <cell r="I692">
            <v>251.60284800000005</v>
          </cell>
          <cell r="J692" t="str">
            <v>Kg</v>
          </cell>
          <cell r="L692">
            <v>0</v>
          </cell>
        </row>
        <row r="693">
          <cell r="C693" t="str">
            <v>d.</v>
          </cell>
          <cell r="D693" t="str">
            <v>Kolom K3</v>
          </cell>
          <cell r="I693"/>
        </row>
        <row r="694">
          <cell r="C694" t="str">
            <v xml:space="preserve"> -</v>
          </cell>
          <cell r="D694" t="str">
            <v>Bekisting</v>
          </cell>
          <cell r="I694">
            <v>63.504000000000005</v>
          </cell>
          <cell r="J694" t="str">
            <v>m2</v>
          </cell>
          <cell r="L694">
            <v>0</v>
          </cell>
        </row>
        <row r="695">
          <cell r="C695" t="str">
            <v xml:space="preserve"> -</v>
          </cell>
          <cell r="D695" t="str">
            <v>Beton  K-400</v>
          </cell>
          <cell r="I695">
            <v>11.113199999999999</v>
          </cell>
          <cell r="J695" t="str">
            <v>m3</v>
          </cell>
          <cell r="L695">
            <v>0</v>
          </cell>
        </row>
        <row r="696">
          <cell r="C696" t="str">
            <v xml:space="preserve"> -</v>
          </cell>
          <cell r="D696" t="str">
            <v>Pembesian D 10</v>
          </cell>
          <cell r="I696">
            <v>352.19477159999997</v>
          </cell>
          <cell r="J696" t="str">
            <v>Kg</v>
          </cell>
          <cell r="L696">
            <v>0</v>
          </cell>
        </row>
        <row r="697">
          <cell r="C697" t="str">
            <v xml:space="preserve"> -</v>
          </cell>
          <cell r="D697" t="str">
            <v>Pembesian D 19</v>
          </cell>
          <cell r="I697">
            <v>948.90216959999998</v>
          </cell>
          <cell r="J697" t="str">
            <v>Kg</v>
          </cell>
          <cell r="L697">
            <v>0</v>
          </cell>
        </row>
        <row r="698">
          <cell r="C698" t="str">
            <v>e.</v>
          </cell>
          <cell r="D698" t="str">
            <v>Kolom K5</v>
          </cell>
        </row>
        <row r="699">
          <cell r="C699" t="str">
            <v xml:space="preserve"> -</v>
          </cell>
          <cell r="D699" t="str">
            <v>Bekisting</v>
          </cell>
          <cell r="I699">
            <v>127.00800000000001</v>
          </cell>
          <cell r="J699" t="str">
            <v>m2</v>
          </cell>
          <cell r="L699">
            <v>0</v>
          </cell>
        </row>
        <row r="700">
          <cell r="C700" t="str">
            <v xml:space="preserve"> -</v>
          </cell>
          <cell r="D700" t="str">
            <v>Beton  K-400</v>
          </cell>
          <cell r="I700">
            <v>22.226399999999998</v>
          </cell>
          <cell r="J700" t="str">
            <v>m3</v>
          </cell>
          <cell r="L700">
            <v>0</v>
          </cell>
        </row>
        <row r="701">
          <cell r="C701" t="str">
            <v xml:space="preserve"> -</v>
          </cell>
          <cell r="D701" t="str">
            <v>Pembesian D 10</v>
          </cell>
          <cell r="I701">
            <v>704.38954319999993</v>
          </cell>
          <cell r="J701" t="str">
            <v>Kg</v>
          </cell>
          <cell r="L701">
            <v>0</v>
          </cell>
        </row>
        <row r="702">
          <cell r="C702" t="str">
            <v xml:space="preserve"> -</v>
          </cell>
          <cell r="D702" t="str">
            <v>Pembesian D 19</v>
          </cell>
          <cell r="I702">
            <v>2606.2041599999998</v>
          </cell>
          <cell r="J702" t="str">
            <v>Kg</v>
          </cell>
          <cell r="L702">
            <v>0</v>
          </cell>
        </row>
        <row r="703">
          <cell r="I703"/>
        </row>
        <row r="704">
          <cell r="B704" t="str">
            <v>4.</v>
          </cell>
          <cell r="C704" t="str">
            <v>Pekerjaan Shearwall</v>
          </cell>
          <cell r="I704"/>
        </row>
        <row r="705">
          <cell r="C705" t="str">
            <v>a.</v>
          </cell>
          <cell r="D705" t="str">
            <v>SW2</v>
          </cell>
          <cell r="I705"/>
        </row>
        <row r="706">
          <cell r="C706" t="str">
            <v xml:space="preserve"> -</v>
          </cell>
          <cell r="D706" t="str">
            <v>Beton  K-400</v>
          </cell>
          <cell r="I706">
            <v>25.893000000000001</v>
          </cell>
          <cell r="J706" t="str">
            <v>m3</v>
          </cell>
          <cell r="L706">
            <v>0</v>
          </cell>
        </row>
        <row r="707">
          <cell r="C707" t="str">
            <v xml:space="preserve"> -</v>
          </cell>
          <cell r="D707" t="str">
            <v>Bekisting</v>
          </cell>
          <cell r="I707">
            <v>206.83687499999999</v>
          </cell>
          <cell r="J707" t="str">
            <v>m2</v>
          </cell>
          <cell r="L707">
            <v>0</v>
          </cell>
        </row>
        <row r="708">
          <cell r="C708" t="str">
            <v xml:space="preserve"> -</v>
          </cell>
          <cell r="D708" t="str">
            <v>Pembesian D 10</v>
          </cell>
          <cell r="I708">
            <v>323.8587</v>
          </cell>
          <cell r="J708" t="str">
            <v>Kg</v>
          </cell>
          <cell r="L708">
            <v>0</v>
          </cell>
        </row>
        <row r="709">
          <cell r="C709" t="str">
            <v xml:space="preserve"> -</v>
          </cell>
          <cell r="D709" t="str">
            <v>Pembesian D 13</v>
          </cell>
          <cell r="I709">
            <v>166.221</v>
          </cell>
          <cell r="J709" t="str">
            <v>Kg</v>
          </cell>
          <cell r="L709">
            <v>0</v>
          </cell>
        </row>
        <row r="710">
          <cell r="C710" t="str">
            <v xml:space="preserve"> -</v>
          </cell>
          <cell r="D710" t="str">
            <v>Pembesian D 19</v>
          </cell>
          <cell r="I710">
            <v>921.19500000000005</v>
          </cell>
          <cell r="J710" t="str">
            <v>Kg</v>
          </cell>
          <cell r="L710">
            <v>0</v>
          </cell>
        </row>
        <row r="711">
          <cell r="C711" t="str">
            <v>b.</v>
          </cell>
          <cell r="D711" t="str">
            <v>SW3</v>
          </cell>
          <cell r="I711"/>
        </row>
        <row r="712">
          <cell r="C712" t="str">
            <v xml:space="preserve"> -</v>
          </cell>
          <cell r="D712" t="str">
            <v>Beton  K-400</v>
          </cell>
          <cell r="I712">
            <v>28.444500000000001</v>
          </cell>
          <cell r="J712" t="str">
            <v>m3</v>
          </cell>
          <cell r="L712">
            <v>0</v>
          </cell>
        </row>
        <row r="713">
          <cell r="C713" t="str">
            <v xml:space="preserve"> -</v>
          </cell>
          <cell r="D713" t="str">
            <v>Bekisting</v>
          </cell>
          <cell r="I713">
            <v>228.92625000000001</v>
          </cell>
          <cell r="J713" t="str">
            <v>m2</v>
          </cell>
          <cell r="L713">
            <v>0</v>
          </cell>
        </row>
        <row r="714">
          <cell r="C714" t="str">
            <v xml:space="preserve"> -</v>
          </cell>
          <cell r="D714" t="str">
            <v>Pembesian D 10</v>
          </cell>
          <cell r="I714">
            <v>304.82100000000003</v>
          </cell>
          <cell r="J714" t="str">
            <v>Kg</v>
          </cell>
          <cell r="L714">
            <v>0</v>
          </cell>
        </row>
        <row r="715">
          <cell r="C715" t="str">
            <v xml:space="preserve"> -</v>
          </cell>
          <cell r="D715" t="str">
            <v>Pembesian D 13</v>
          </cell>
          <cell r="I715">
            <v>187.11</v>
          </cell>
          <cell r="J715" t="str">
            <v>Kg</v>
          </cell>
          <cell r="L715">
            <v>0</v>
          </cell>
        </row>
        <row r="716">
          <cell r="C716" t="str">
            <v xml:space="preserve"> -</v>
          </cell>
          <cell r="D716" t="str">
            <v>Pembesian D 19</v>
          </cell>
          <cell r="I716">
            <v>921.19500000000005</v>
          </cell>
          <cell r="J716" t="str">
            <v>Kg</v>
          </cell>
          <cell r="L716">
            <v>0</v>
          </cell>
        </row>
        <row r="717">
          <cell r="I717"/>
        </row>
        <row r="718">
          <cell r="I718"/>
        </row>
        <row r="719">
          <cell r="I719"/>
        </row>
        <row r="720">
          <cell r="I720"/>
        </row>
        <row r="721">
          <cell r="B721" t="str">
            <v>4.4.</v>
          </cell>
          <cell r="C721" t="str">
            <v>Pekerjaan  Lantai 4</v>
          </cell>
          <cell r="I721"/>
        </row>
        <row r="722">
          <cell r="B722">
            <v>1</v>
          </cell>
          <cell r="C722" t="str">
            <v>Pekerjaan Pelat Lantai</v>
          </cell>
          <cell r="I722"/>
        </row>
        <row r="723">
          <cell r="C723" t="str">
            <v>a.</v>
          </cell>
          <cell r="D723" t="str">
            <v>Pelat Lantai t = 130 mm</v>
          </cell>
          <cell r="I723"/>
        </row>
        <row r="724">
          <cell r="C724" t="str">
            <v xml:space="preserve"> -</v>
          </cell>
          <cell r="D724" t="str">
            <v>Beton  K-350</v>
          </cell>
          <cell r="I724">
            <v>248.9049</v>
          </cell>
          <cell r="J724" t="str">
            <v>m3</v>
          </cell>
          <cell r="L724">
            <v>0</v>
          </cell>
        </row>
        <row r="725">
          <cell r="C725" t="str">
            <v xml:space="preserve"> -</v>
          </cell>
          <cell r="D725" t="str">
            <v>Bekisting</v>
          </cell>
          <cell r="I725">
            <v>1785.2931000000001</v>
          </cell>
          <cell r="J725" t="str">
            <v>m2</v>
          </cell>
          <cell r="L725">
            <v>0</v>
          </cell>
        </row>
        <row r="726">
          <cell r="C726" t="str">
            <v xml:space="preserve"> -</v>
          </cell>
          <cell r="D726" t="str">
            <v>Pembesian D 10</v>
          </cell>
          <cell r="I726">
            <v>31144.338</v>
          </cell>
          <cell r="J726" t="str">
            <v>Kg</v>
          </cell>
          <cell r="L726">
            <v>0</v>
          </cell>
        </row>
        <row r="727">
          <cell r="I727"/>
        </row>
        <row r="728">
          <cell r="B728">
            <v>2</v>
          </cell>
          <cell r="C728" t="str">
            <v>Pekerjaan Balok</v>
          </cell>
          <cell r="I728"/>
        </row>
        <row r="729">
          <cell r="C729" t="str">
            <v>a.</v>
          </cell>
          <cell r="D729" t="str">
            <v>Balok B1</v>
          </cell>
          <cell r="I729"/>
        </row>
        <row r="730">
          <cell r="C730" t="str">
            <v xml:space="preserve"> -</v>
          </cell>
          <cell r="D730" t="str">
            <v>Beton  K-350</v>
          </cell>
          <cell r="I730">
            <v>118.188</v>
          </cell>
          <cell r="J730" t="str">
            <v>m3</v>
          </cell>
          <cell r="L730">
            <v>0</v>
          </cell>
        </row>
        <row r="731">
          <cell r="C731" t="str">
            <v xml:space="preserve"> -</v>
          </cell>
          <cell r="D731" t="str">
            <v>Bekisting</v>
          </cell>
          <cell r="I731">
            <v>718.77599999999995</v>
          </cell>
          <cell r="J731" t="str">
            <v>m2</v>
          </cell>
          <cell r="L731">
            <v>0</v>
          </cell>
        </row>
        <row r="732">
          <cell r="C732" t="str">
            <v xml:space="preserve"> -</v>
          </cell>
          <cell r="D732" t="str">
            <v>Pembesian D 10</v>
          </cell>
          <cell r="I732">
            <v>7047.4643999999998</v>
          </cell>
          <cell r="J732" t="str">
            <v>Kg</v>
          </cell>
          <cell r="L732">
            <v>0</v>
          </cell>
        </row>
        <row r="733">
          <cell r="C733" t="str">
            <v xml:space="preserve"> -</v>
          </cell>
          <cell r="D733" t="str">
            <v>Pembesian D 13</v>
          </cell>
          <cell r="I733">
            <v>1105.8534000000002</v>
          </cell>
          <cell r="J733" t="str">
            <v>Kg</v>
          </cell>
          <cell r="L733">
            <v>0</v>
          </cell>
        </row>
        <row r="734">
          <cell r="C734" t="str">
            <v xml:space="preserve"> -</v>
          </cell>
          <cell r="D734" t="str">
            <v>Pembesian D 22</v>
          </cell>
          <cell r="I734">
            <v>14250.868200000001</v>
          </cell>
          <cell r="J734" t="str">
            <v>Kg</v>
          </cell>
          <cell r="L734">
            <v>0</v>
          </cell>
        </row>
        <row r="735">
          <cell r="C735" t="str">
            <v>b.</v>
          </cell>
          <cell r="D735" t="str">
            <v>Balok B2</v>
          </cell>
          <cell r="I735"/>
        </row>
        <row r="736">
          <cell r="C736" t="str">
            <v xml:space="preserve"> -</v>
          </cell>
          <cell r="D736" t="str">
            <v>Beton  K-350</v>
          </cell>
          <cell r="I736">
            <v>42.734250000000003</v>
          </cell>
          <cell r="J736" t="str">
            <v>m3</v>
          </cell>
          <cell r="L736">
            <v>0</v>
          </cell>
        </row>
        <row r="737">
          <cell r="C737" t="str">
            <v xml:space="preserve"> -</v>
          </cell>
          <cell r="D737" t="str">
            <v>Bekisting</v>
          </cell>
          <cell r="I737">
            <v>293.661</v>
          </cell>
          <cell r="J737" t="str">
            <v>m2</v>
          </cell>
          <cell r="L737">
            <v>0</v>
          </cell>
        </row>
        <row r="738">
          <cell r="C738" t="str">
            <v xml:space="preserve"> -</v>
          </cell>
          <cell r="D738" t="str">
            <v>Pembesian D 10</v>
          </cell>
          <cell r="I738">
            <v>1876.14</v>
          </cell>
          <cell r="J738" t="str">
            <v>Kg</v>
          </cell>
          <cell r="L738">
            <v>0</v>
          </cell>
        </row>
        <row r="739">
          <cell r="C739" t="str">
            <v xml:space="preserve"> -</v>
          </cell>
          <cell r="D739" t="str">
            <v>Pembesian D 13</v>
          </cell>
          <cell r="I739">
            <v>502.37909999999999</v>
          </cell>
          <cell r="J739" t="str">
            <v>Kg</v>
          </cell>
          <cell r="L739">
            <v>0</v>
          </cell>
        </row>
        <row r="740">
          <cell r="C740" t="str">
            <v xml:space="preserve"> -</v>
          </cell>
          <cell r="D740" t="str">
            <v>Pembesian D 22</v>
          </cell>
          <cell r="I740">
            <v>4675.6971000000003</v>
          </cell>
          <cell r="J740" t="str">
            <v>Kg</v>
          </cell>
          <cell r="L740">
            <v>0</v>
          </cell>
        </row>
        <row r="741">
          <cell r="C741" t="str">
            <v>c.</v>
          </cell>
          <cell r="D741" t="str">
            <v>Balok B3</v>
          </cell>
        </row>
        <row r="742">
          <cell r="C742" t="str">
            <v xml:space="preserve"> -</v>
          </cell>
          <cell r="D742" t="str">
            <v>Beton  K-350</v>
          </cell>
          <cell r="I742">
            <v>1.9985625</v>
          </cell>
          <cell r="J742" t="str">
            <v>m3</v>
          </cell>
          <cell r="L742">
            <v>0</v>
          </cell>
        </row>
        <row r="743">
          <cell r="C743" t="str">
            <v xml:space="preserve"> -</v>
          </cell>
          <cell r="D743" t="str">
            <v>Bekisting</v>
          </cell>
          <cell r="I743">
            <v>15.8436</v>
          </cell>
          <cell r="J743" t="str">
            <v>m2</v>
          </cell>
          <cell r="L743">
            <v>0</v>
          </cell>
        </row>
        <row r="744">
          <cell r="C744" t="str">
            <v xml:space="preserve"> -</v>
          </cell>
          <cell r="D744" t="str">
            <v>Pembesian D 10</v>
          </cell>
          <cell r="I744">
            <v>104.81310000000001</v>
          </cell>
          <cell r="J744" t="str">
            <v>Kg</v>
          </cell>
          <cell r="L744">
            <v>0</v>
          </cell>
        </row>
        <row r="745">
          <cell r="C745" t="str">
            <v xml:space="preserve"> -</v>
          </cell>
          <cell r="D745" t="str">
            <v>Pembesian D 13</v>
          </cell>
          <cell r="I745">
            <v>33.319800000000001</v>
          </cell>
          <cell r="J745" t="str">
            <v>Kg</v>
          </cell>
          <cell r="L745">
            <v>0</v>
          </cell>
        </row>
        <row r="746">
          <cell r="C746" t="str">
            <v xml:space="preserve"> -</v>
          </cell>
          <cell r="D746" t="str">
            <v>Pembesian D 22</v>
          </cell>
          <cell r="I746">
            <v>286.25850000000003</v>
          </cell>
          <cell r="J746" t="str">
            <v>Kg</v>
          </cell>
          <cell r="L746">
            <v>0</v>
          </cell>
        </row>
        <row r="747">
          <cell r="C747" t="str">
            <v>d.</v>
          </cell>
          <cell r="D747" t="str">
            <v>Balok B4</v>
          </cell>
        </row>
        <row r="748">
          <cell r="C748" t="str">
            <v xml:space="preserve"> -</v>
          </cell>
          <cell r="D748" t="str">
            <v>Beton  K-350</v>
          </cell>
          <cell r="I748">
            <v>16.847999999999999</v>
          </cell>
          <cell r="J748" t="str">
            <v>m3</v>
          </cell>
          <cell r="L748">
            <v>0</v>
          </cell>
        </row>
        <row r="749">
          <cell r="C749" t="str">
            <v xml:space="preserve"> -</v>
          </cell>
          <cell r="D749" t="str">
            <v>Bekisting</v>
          </cell>
          <cell r="I749">
            <v>91.611000000000004</v>
          </cell>
          <cell r="J749" t="str">
            <v>m2</v>
          </cell>
          <cell r="L749">
            <v>0</v>
          </cell>
        </row>
        <row r="750">
          <cell r="C750" t="str">
            <v xml:space="preserve"> -</v>
          </cell>
          <cell r="D750" t="str">
            <v>Pembesian D 10</v>
          </cell>
          <cell r="I750">
            <v>928.86570000000006</v>
          </cell>
          <cell r="J750" t="str">
            <v>Kg</v>
          </cell>
          <cell r="L750">
            <v>0</v>
          </cell>
        </row>
        <row r="751">
          <cell r="C751" t="str">
            <v xml:space="preserve"> -</v>
          </cell>
          <cell r="D751" t="str">
            <v>Pembesian D 13</v>
          </cell>
          <cell r="I751">
            <v>120.69449999999999</v>
          </cell>
          <cell r="J751" t="str">
            <v>Kg</v>
          </cell>
          <cell r="L751">
            <v>0</v>
          </cell>
        </row>
        <row r="752">
          <cell r="C752" t="str">
            <v xml:space="preserve"> -</v>
          </cell>
          <cell r="D752" t="str">
            <v>Pembesian D 22</v>
          </cell>
          <cell r="I752">
            <v>2073.8204999999998</v>
          </cell>
          <cell r="J752" t="str">
            <v>Kg</v>
          </cell>
          <cell r="L752">
            <v>0</v>
          </cell>
        </row>
        <row r="753">
          <cell r="C753" t="str">
            <v>e.</v>
          </cell>
          <cell r="D753" t="str">
            <v>Balok CB1</v>
          </cell>
          <cell r="I753"/>
        </row>
        <row r="754">
          <cell r="C754" t="str">
            <v xml:space="preserve"> -</v>
          </cell>
          <cell r="D754" t="str">
            <v>Beton  K-350</v>
          </cell>
          <cell r="I754">
            <v>2.7452249999999996</v>
          </cell>
          <cell r="J754" t="str">
            <v>m3</v>
          </cell>
          <cell r="L754">
            <v>0</v>
          </cell>
        </row>
        <row r="755">
          <cell r="C755" t="str">
            <v xml:space="preserve"> -</v>
          </cell>
          <cell r="D755" t="str">
            <v>Bekisting</v>
          </cell>
          <cell r="I755">
            <v>16.695899999999998</v>
          </cell>
          <cell r="J755" t="str">
            <v>m2</v>
          </cell>
          <cell r="L755">
            <v>0</v>
          </cell>
        </row>
        <row r="756">
          <cell r="C756" t="str">
            <v xml:space="preserve"> -</v>
          </cell>
          <cell r="D756" t="str">
            <v>Pembesian D 10</v>
          </cell>
          <cell r="I756">
            <v>108.9954</v>
          </cell>
          <cell r="J756" t="str">
            <v>Kg</v>
          </cell>
          <cell r="L756">
            <v>0</v>
          </cell>
        </row>
        <row r="757">
          <cell r="C757" t="str">
            <v xml:space="preserve"> -</v>
          </cell>
          <cell r="D757" t="str">
            <v>Pembesian D 13</v>
          </cell>
          <cell r="I757">
            <v>25.686</v>
          </cell>
          <cell r="J757" t="str">
            <v>Kg</v>
          </cell>
          <cell r="L757">
            <v>0</v>
          </cell>
        </row>
        <row r="758">
          <cell r="C758" t="str">
            <v xml:space="preserve"> -</v>
          </cell>
          <cell r="D758" t="str">
            <v>Pembesian D 22</v>
          </cell>
          <cell r="I758">
            <v>294.23430000000002</v>
          </cell>
          <cell r="J758" t="str">
            <v>Kg</v>
          </cell>
          <cell r="L758">
            <v>0</v>
          </cell>
        </row>
        <row r="759">
          <cell r="I759"/>
        </row>
        <row r="760">
          <cell r="B760">
            <v>3</v>
          </cell>
          <cell r="C760" t="str">
            <v xml:space="preserve">Pekerjaan Kolom </v>
          </cell>
          <cell r="I760"/>
        </row>
        <row r="761">
          <cell r="C761" t="str">
            <v>a.</v>
          </cell>
          <cell r="D761" t="str">
            <v>Kolom K1</v>
          </cell>
          <cell r="I761"/>
        </row>
        <row r="762">
          <cell r="C762" t="str">
            <v xml:space="preserve"> -</v>
          </cell>
          <cell r="D762" t="str">
            <v>Bekisting</v>
          </cell>
          <cell r="I762">
            <v>163.29599999999999</v>
          </cell>
          <cell r="J762" t="str">
            <v>m2</v>
          </cell>
          <cell r="L762">
            <v>0</v>
          </cell>
        </row>
        <row r="763">
          <cell r="C763" t="str">
            <v xml:space="preserve"> -</v>
          </cell>
          <cell r="D763" t="str">
            <v>Beton  K-400</v>
          </cell>
          <cell r="I763">
            <v>24.494400000000002</v>
          </cell>
          <cell r="J763" t="str">
            <v>m3</v>
          </cell>
          <cell r="L763">
            <v>0</v>
          </cell>
        </row>
        <row r="764">
          <cell r="C764" t="str">
            <v xml:space="preserve"> -</v>
          </cell>
          <cell r="D764" t="str">
            <v>Pembesian D 10</v>
          </cell>
          <cell r="I764">
            <v>905.64369840000006</v>
          </cell>
          <cell r="J764" t="str">
            <v>Kg</v>
          </cell>
          <cell r="L764">
            <v>0</v>
          </cell>
        </row>
        <row r="765">
          <cell r="C765" t="str">
            <v xml:space="preserve"> -</v>
          </cell>
          <cell r="D765" t="str">
            <v>Pembesian D 19</v>
          </cell>
          <cell r="I765">
            <v>2846.7065088000004</v>
          </cell>
          <cell r="J765" t="str">
            <v>Kg</v>
          </cell>
          <cell r="L765">
            <v>0</v>
          </cell>
        </row>
        <row r="766">
          <cell r="I766"/>
        </row>
        <row r="767">
          <cell r="I767"/>
        </row>
        <row r="768">
          <cell r="I768"/>
        </row>
        <row r="769">
          <cell r="I769"/>
        </row>
        <row r="770">
          <cell r="I770"/>
        </row>
        <row r="771">
          <cell r="I771"/>
        </row>
        <row r="772">
          <cell r="C772" t="str">
            <v>b.</v>
          </cell>
          <cell r="D772" t="str">
            <v>Kolom K5</v>
          </cell>
          <cell r="I772"/>
        </row>
        <row r="773">
          <cell r="C773" t="str">
            <v xml:space="preserve"> -</v>
          </cell>
          <cell r="D773" t="str">
            <v>Bekisting</v>
          </cell>
          <cell r="I773">
            <v>108.86399999999999</v>
          </cell>
          <cell r="J773" t="str">
            <v>m2</v>
          </cell>
          <cell r="L773">
            <v>0</v>
          </cell>
        </row>
        <row r="774">
          <cell r="C774" t="str">
            <v xml:space="preserve"> -</v>
          </cell>
          <cell r="D774" t="str">
            <v>Beton  K-400</v>
          </cell>
          <cell r="I774">
            <v>16.329599999999999</v>
          </cell>
          <cell r="J774" t="str">
            <v>m3</v>
          </cell>
          <cell r="L774">
            <v>0</v>
          </cell>
        </row>
        <row r="775">
          <cell r="C775" t="str">
            <v xml:space="preserve"> -</v>
          </cell>
          <cell r="D775" t="str">
            <v>Pembesian D 10</v>
          </cell>
          <cell r="I775">
            <v>603.76246560000004</v>
          </cell>
          <cell r="J775" t="str">
            <v>Kg</v>
          </cell>
          <cell r="L775">
            <v>0</v>
          </cell>
        </row>
        <row r="776">
          <cell r="C776" t="str">
            <v xml:space="preserve"> -</v>
          </cell>
          <cell r="D776" t="str">
            <v>Pembesian D 19</v>
          </cell>
          <cell r="I776">
            <v>1725.2766719999995</v>
          </cell>
          <cell r="J776" t="str">
            <v>Kg</v>
          </cell>
          <cell r="L776">
            <v>0</v>
          </cell>
        </row>
        <row r="777">
          <cell r="C777" t="str">
            <v>c.</v>
          </cell>
          <cell r="D777" t="str">
            <v>Kolom gantung KG</v>
          </cell>
          <cell r="I777"/>
        </row>
        <row r="778">
          <cell r="C778" t="str">
            <v xml:space="preserve"> -</v>
          </cell>
          <cell r="D778" t="str">
            <v>Bekisting</v>
          </cell>
          <cell r="I778">
            <v>54.431999999999995</v>
          </cell>
          <cell r="J778" t="str">
            <v>m2</v>
          </cell>
          <cell r="L778">
            <v>0</v>
          </cell>
        </row>
        <row r="779">
          <cell r="C779" t="str">
            <v xml:space="preserve"> -</v>
          </cell>
          <cell r="D779" t="str">
            <v>Beton  K-400</v>
          </cell>
          <cell r="I779">
            <v>8.1647999999999996</v>
          </cell>
          <cell r="J779" t="str">
            <v>m3</v>
          </cell>
          <cell r="L779">
            <v>0</v>
          </cell>
        </row>
        <row r="780">
          <cell r="C780" t="str">
            <v xml:space="preserve"> -</v>
          </cell>
          <cell r="D780" t="str">
            <v>Pembesian D 10</v>
          </cell>
          <cell r="I780">
            <v>301.88123280000002</v>
          </cell>
          <cell r="J780" t="str">
            <v>Kg</v>
          </cell>
          <cell r="L780">
            <v>0</v>
          </cell>
        </row>
        <row r="781">
          <cell r="C781" t="str">
            <v xml:space="preserve"> -</v>
          </cell>
          <cell r="D781" t="str">
            <v>Pembesian D 19</v>
          </cell>
          <cell r="I781">
            <v>697.15261440000006</v>
          </cell>
          <cell r="J781" t="str">
            <v>Kg</v>
          </cell>
          <cell r="L781">
            <v>0</v>
          </cell>
        </row>
        <row r="782">
          <cell r="I782"/>
        </row>
        <row r="783">
          <cell r="B783">
            <v>4</v>
          </cell>
          <cell r="C783" t="str">
            <v>Pekerjaan Shearwall</v>
          </cell>
          <cell r="I783"/>
        </row>
        <row r="784">
          <cell r="C784" t="str">
            <v>a.</v>
          </cell>
          <cell r="D784" t="str">
            <v>SW2</v>
          </cell>
          <cell r="I784"/>
        </row>
        <row r="785">
          <cell r="C785" t="str">
            <v xml:space="preserve"> -</v>
          </cell>
          <cell r="D785" t="str">
            <v>Beton  K-400</v>
          </cell>
          <cell r="I785">
            <v>25.893000000000001</v>
          </cell>
          <cell r="J785" t="str">
            <v>m3</v>
          </cell>
          <cell r="L785">
            <v>0</v>
          </cell>
        </row>
        <row r="786">
          <cell r="C786" t="str">
            <v xml:space="preserve"> -</v>
          </cell>
          <cell r="D786" t="str">
            <v>Bekisting</v>
          </cell>
          <cell r="I786">
            <v>206.83687499999999</v>
          </cell>
          <cell r="J786" t="str">
            <v>m2</v>
          </cell>
          <cell r="L786">
            <v>0</v>
          </cell>
        </row>
        <row r="787">
          <cell r="C787" t="str">
            <v xml:space="preserve"> -</v>
          </cell>
          <cell r="D787" t="str">
            <v>Pembesian D 10</v>
          </cell>
          <cell r="I787">
            <v>323.8587</v>
          </cell>
          <cell r="J787" t="str">
            <v>Kg</v>
          </cell>
          <cell r="L787">
            <v>0</v>
          </cell>
        </row>
        <row r="788">
          <cell r="C788" t="str">
            <v xml:space="preserve"> -</v>
          </cell>
          <cell r="D788" t="str">
            <v>Pembesian D 13</v>
          </cell>
          <cell r="I788">
            <v>166.221</v>
          </cell>
          <cell r="J788" t="str">
            <v>Kg</v>
          </cell>
          <cell r="L788">
            <v>0</v>
          </cell>
        </row>
        <row r="789">
          <cell r="C789" t="str">
            <v xml:space="preserve"> -</v>
          </cell>
          <cell r="D789" t="str">
            <v>Pembesian D 19</v>
          </cell>
          <cell r="I789">
            <v>921.19500000000005</v>
          </cell>
          <cell r="J789" t="str">
            <v>Kg</v>
          </cell>
          <cell r="L789">
            <v>0</v>
          </cell>
        </row>
        <row r="790">
          <cell r="C790" t="str">
            <v>b.</v>
          </cell>
          <cell r="D790" t="str">
            <v>SW3</v>
          </cell>
          <cell r="I790">
            <v>0</v>
          </cell>
        </row>
        <row r="791">
          <cell r="C791" t="str">
            <v xml:space="preserve"> -</v>
          </cell>
          <cell r="D791" t="str">
            <v>Beton  K-400</v>
          </cell>
          <cell r="I791">
            <v>28.444500000000001</v>
          </cell>
          <cell r="J791" t="str">
            <v>m3</v>
          </cell>
          <cell r="L791">
            <v>0</v>
          </cell>
        </row>
        <row r="792">
          <cell r="C792" t="str">
            <v xml:space="preserve"> -</v>
          </cell>
          <cell r="D792" t="str">
            <v>Bekisting</v>
          </cell>
          <cell r="I792">
            <v>228.92625000000001</v>
          </cell>
          <cell r="J792" t="str">
            <v>m2</v>
          </cell>
          <cell r="L792">
            <v>0</v>
          </cell>
        </row>
        <row r="793">
          <cell r="C793" t="str">
            <v xml:space="preserve"> -</v>
          </cell>
          <cell r="D793" t="str">
            <v>Pembesian D 10</v>
          </cell>
          <cell r="I793">
            <v>304.82100000000003</v>
          </cell>
          <cell r="J793" t="str">
            <v>Kg</v>
          </cell>
          <cell r="L793">
            <v>0</v>
          </cell>
        </row>
        <row r="794">
          <cell r="C794" t="str">
            <v xml:space="preserve"> -</v>
          </cell>
          <cell r="D794" t="str">
            <v>Pembesian D 13</v>
          </cell>
          <cell r="I794">
            <v>187.11</v>
          </cell>
          <cell r="J794" t="str">
            <v>Kg</v>
          </cell>
          <cell r="L794">
            <v>0</v>
          </cell>
        </row>
        <row r="795">
          <cell r="C795" t="str">
            <v xml:space="preserve"> -</v>
          </cell>
          <cell r="D795" t="str">
            <v>Pembesian D 19</v>
          </cell>
          <cell r="I795">
            <v>921.19500000000005</v>
          </cell>
          <cell r="J795" t="str">
            <v>Kg</v>
          </cell>
          <cell r="L795">
            <v>0</v>
          </cell>
        </row>
        <row r="796">
          <cell r="I796"/>
        </row>
        <row r="797">
          <cell r="B797" t="str">
            <v>4.5.</v>
          </cell>
          <cell r="C797" t="str">
            <v>Pekerjaan  Lantai 5</v>
          </cell>
          <cell r="I797"/>
        </row>
        <row r="798">
          <cell r="B798">
            <v>1</v>
          </cell>
          <cell r="C798" t="str">
            <v>Pekerjaan Pelat Lantai</v>
          </cell>
          <cell r="I798"/>
        </row>
        <row r="799">
          <cell r="C799" t="str">
            <v>a.</v>
          </cell>
          <cell r="D799" t="str">
            <v>Pelat Lantai t = 130 mm</v>
          </cell>
          <cell r="I799"/>
        </row>
        <row r="800">
          <cell r="C800" t="str">
            <v xml:space="preserve"> -</v>
          </cell>
          <cell r="D800" t="str">
            <v>Beton  K-350</v>
          </cell>
          <cell r="I800">
            <v>208.18889999999999</v>
          </cell>
          <cell r="J800" t="str">
            <v>m3</v>
          </cell>
          <cell r="L800">
            <v>0</v>
          </cell>
        </row>
        <row r="801">
          <cell r="C801" t="str">
            <v xml:space="preserve"> -</v>
          </cell>
          <cell r="D801" t="str">
            <v>Bekisting</v>
          </cell>
          <cell r="I801">
            <v>1435.9491</v>
          </cell>
          <cell r="J801" t="str">
            <v>m2</v>
          </cell>
          <cell r="L801">
            <v>0</v>
          </cell>
        </row>
        <row r="802">
          <cell r="C802" t="str">
            <v xml:space="preserve"> -</v>
          </cell>
          <cell r="D802" t="str">
            <v>Pembesian D 10</v>
          </cell>
          <cell r="I802">
            <v>25127.104500000001</v>
          </cell>
          <cell r="J802" t="str">
            <v>Kg</v>
          </cell>
          <cell r="L802">
            <v>0</v>
          </cell>
        </row>
        <row r="803">
          <cell r="I803"/>
        </row>
        <row r="804">
          <cell r="B804">
            <v>2</v>
          </cell>
          <cell r="C804" t="str">
            <v>Pekerjaan Balok</v>
          </cell>
          <cell r="I804"/>
        </row>
        <row r="805">
          <cell r="C805" t="str">
            <v>a.</v>
          </cell>
          <cell r="D805" t="str">
            <v>Balok B1</v>
          </cell>
          <cell r="I805"/>
        </row>
        <row r="806">
          <cell r="C806" t="str">
            <v xml:space="preserve"> -</v>
          </cell>
          <cell r="D806" t="str">
            <v>Beton  K-350</v>
          </cell>
          <cell r="I806">
            <v>116.42400000000002</v>
          </cell>
          <cell r="J806" t="str">
            <v>m3</v>
          </cell>
          <cell r="L806">
            <v>0</v>
          </cell>
        </row>
        <row r="807">
          <cell r="C807" t="str">
            <v xml:space="preserve"> -</v>
          </cell>
          <cell r="D807" t="str">
            <v>Bekisting</v>
          </cell>
          <cell r="I807">
            <v>708.048</v>
          </cell>
          <cell r="J807" t="str">
            <v>m2</v>
          </cell>
          <cell r="L807">
            <v>0</v>
          </cell>
        </row>
        <row r="808">
          <cell r="C808" t="str">
            <v xml:space="preserve"> -</v>
          </cell>
          <cell r="D808" t="str">
            <v>Pembesian D 10</v>
          </cell>
          <cell r="I808">
            <v>6942.3263999999999</v>
          </cell>
          <cell r="J808" t="str">
            <v>Kg</v>
          </cell>
          <cell r="L808">
            <v>0</v>
          </cell>
        </row>
        <row r="809">
          <cell r="C809" t="str">
            <v xml:space="preserve"> -</v>
          </cell>
          <cell r="D809" t="str">
            <v>Pembesian D 13</v>
          </cell>
          <cell r="I809">
            <v>1089.3482999999999</v>
          </cell>
          <cell r="J809" t="str">
            <v>Kg</v>
          </cell>
          <cell r="L809">
            <v>0</v>
          </cell>
        </row>
        <row r="810">
          <cell r="C810" t="str">
            <v xml:space="preserve"> -</v>
          </cell>
          <cell r="D810" t="str">
            <v>Pembesian D 22</v>
          </cell>
          <cell r="I810">
            <v>14038.1685</v>
          </cell>
          <cell r="J810" t="str">
            <v>Kg</v>
          </cell>
          <cell r="L810">
            <v>0</v>
          </cell>
        </row>
        <row r="811">
          <cell r="C811" t="str">
            <v>b.</v>
          </cell>
          <cell r="D811" t="str">
            <v>Balok B2</v>
          </cell>
          <cell r="I811"/>
        </row>
        <row r="812">
          <cell r="C812" t="str">
            <v xml:space="preserve"> -</v>
          </cell>
          <cell r="D812" t="str">
            <v>Beton  K-350</v>
          </cell>
          <cell r="I812">
            <v>36.240749999999998</v>
          </cell>
          <cell r="J812" t="str">
            <v>m3</v>
          </cell>
          <cell r="L812">
            <v>0</v>
          </cell>
        </row>
        <row r="813">
          <cell r="C813" t="str">
            <v xml:space="preserve"> -</v>
          </cell>
          <cell r="D813" t="str">
            <v>Bekisting</v>
          </cell>
          <cell r="I813">
            <v>249.03899999999999</v>
          </cell>
          <cell r="J813" t="str">
            <v>m2</v>
          </cell>
          <cell r="L813">
            <v>0</v>
          </cell>
        </row>
        <row r="814">
          <cell r="C814" t="str">
            <v xml:space="preserve"> -</v>
          </cell>
          <cell r="D814" t="str">
            <v>Pembesian D 10</v>
          </cell>
          <cell r="I814">
            <v>1591.3710000000001</v>
          </cell>
          <cell r="J814" t="str">
            <v>Kg</v>
          </cell>
          <cell r="L814">
            <v>0</v>
          </cell>
        </row>
        <row r="815">
          <cell r="C815" t="str">
            <v xml:space="preserve"> -</v>
          </cell>
          <cell r="D815" t="str">
            <v>Pembesian D 13</v>
          </cell>
          <cell r="I815">
            <v>426.04289999999997</v>
          </cell>
          <cell r="J815" t="str">
            <v>Kg</v>
          </cell>
          <cell r="L815">
            <v>0</v>
          </cell>
        </row>
        <row r="816">
          <cell r="C816" t="str">
            <v xml:space="preserve"> -</v>
          </cell>
          <cell r="D816" t="str">
            <v>Pembesian D 22</v>
          </cell>
          <cell r="I816">
            <v>3965.2209000000003</v>
          </cell>
          <cell r="J816" t="str">
            <v>Kg</v>
          </cell>
          <cell r="L816">
            <v>0</v>
          </cell>
        </row>
        <row r="817">
          <cell r="C817" t="str">
            <v>c.</v>
          </cell>
          <cell r="D817" t="str">
            <v>Balok B3</v>
          </cell>
          <cell r="I817"/>
        </row>
        <row r="818">
          <cell r="C818" t="str">
            <v xml:space="preserve"> -</v>
          </cell>
          <cell r="D818" t="str">
            <v>Beton  K-350</v>
          </cell>
          <cell r="I818">
            <v>4.4550000000000001</v>
          </cell>
          <cell r="J818" t="str">
            <v>m3</v>
          </cell>
          <cell r="L818">
            <v>0</v>
          </cell>
        </row>
        <row r="819">
          <cell r="C819" t="str">
            <v xml:space="preserve"> -</v>
          </cell>
          <cell r="D819" t="str">
            <v>Bekisting</v>
          </cell>
          <cell r="I819">
            <v>35.316000000000003</v>
          </cell>
          <cell r="J819" t="str">
            <v>m2</v>
          </cell>
          <cell r="L819">
            <v>0</v>
          </cell>
        </row>
        <row r="820">
          <cell r="C820" t="str">
            <v xml:space="preserve"> -</v>
          </cell>
          <cell r="D820" t="str">
            <v>Pembesian D 10</v>
          </cell>
          <cell r="I820">
            <v>231.54660000000001</v>
          </cell>
          <cell r="J820" t="str">
            <v>Kg</v>
          </cell>
          <cell r="L820">
            <v>0</v>
          </cell>
        </row>
        <row r="821">
          <cell r="I821"/>
        </row>
        <row r="822">
          <cell r="I822"/>
        </row>
        <row r="823">
          <cell r="C823" t="str">
            <v xml:space="preserve"> -</v>
          </cell>
          <cell r="D823" t="str">
            <v>Pembesian D 13</v>
          </cell>
          <cell r="I823">
            <v>74.273399999999995</v>
          </cell>
          <cell r="J823" t="str">
            <v>Kg</v>
          </cell>
          <cell r="L823">
            <v>0</v>
          </cell>
        </row>
        <row r="824">
          <cell r="C824" t="str">
            <v xml:space="preserve"> -</v>
          </cell>
          <cell r="D824" t="str">
            <v>Pembesian D 22</v>
          </cell>
          <cell r="I824">
            <v>638.09820000000002</v>
          </cell>
          <cell r="J824" t="str">
            <v>Kg</v>
          </cell>
          <cell r="L824">
            <v>0</v>
          </cell>
        </row>
        <row r="825">
          <cell r="C825" t="str">
            <v>d.</v>
          </cell>
          <cell r="D825" t="str">
            <v>Balok B4</v>
          </cell>
          <cell r="I825"/>
        </row>
        <row r="826">
          <cell r="C826" t="str">
            <v xml:space="preserve"> -</v>
          </cell>
          <cell r="D826" t="str">
            <v>Beton  K-350</v>
          </cell>
          <cell r="I826">
            <v>6.048</v>
          </cell>
          <cell r="J826" t="str">
            <v>m3</v>
          </cell>
          <cell r="L826">
            <v>0</v>
          </cell>
        </row>
        <row r="827">
          <cell r="C827" t="str">
            <v xml:space="preserve"> -</v>
          </cell>
          <cell r="D827" t="str">
            <v>Bekisting</v>
          </cell>
          <cell r="I827">
            <v>32.886000000000003</v>
          </cell>
          <cell r="J827" t="str">
            <v>m2</v>
          </cell>
          <cell r="L827">
            <v>0</v>
          </cell>
        </row>
        <row r="828">
          <cell r="C828" t="str">
            <v xml:space="preserve"> -</v>
          </cell>
          <cell r="D828" t="str">
            <v>Pembesian D 10</v>
          </cell>
          <cell r="I828">
            <v>335.88900000000001</v>
          </cell>
          <cell r="J828" t="str">
            <v>Kg</v>
          </cell>
          <cell r="L828">
            <v>0</v>
          </cell>
        </row>
        <row r="829">
          <cell r="C829" t="str">
            <v xml:space="preserve"> -</v>
          </cell>
          <cell r="D829" t="str">
            <v>Pembesian D 13</v>
          </cell>
          <cell r="I829">
            <v>43.326000000000001</v>
          </cell>
          <cell r="J829" t="str">
            <v>Kg</v>
          </cell>
          <cell r="L829">
            <v>0</v>
          </cell>
        </row>
        <row r="830">
          <cell r="C830" t="str">
            <v xml:space="preserve"> -</v>
          </cell>
          <cell r="D830" t="str">
            <v>Pembesian D 22</v>
          </cell>
          <cell r="I830">
            <v>744.44849999999997</v>
          </cell>
          <cell r="J830" t="str">
            <v>Kg</v>
          </cell>
          <cell r="L830">
            <v>0</v>
          </cell>
        </row>
        <row r="831">
          <cell r="C831" t="str">
            <v>e.</v>
          </cell>
          <cell r="D831" t="str">
            <v>Balok CB1</v>
          </cell>
          <cell r="I831"/>
        </row>
        <row r="832">
          <cell r="C832" t="str">
            <v xml:space="preserve"> -</v>
          </cell>
          <cell r="D832" t="str">
            <v>Beton  K-350</v>
          </cell>
          <cell r="I832">
            <v>1.8301500000000002</v>
          </cell>
          <cell r="J832" t="str">
            <v>m3</v>
          </cell>
          <cell r="L832">
            <v>0</v>
          </cell>
        </row>
        <row r="833">
          <cell r="C833" t="str">
            <v xml:space="preserve"> -</v>
          </cell>
          <cell r="D833" t="str">
            <v>Bekisting</v>
          </cell>
          <cell r="I833">
            <v>11.157300000000001</v>
          </cell>
          <cell r="J833" t="str">
            <v>m2</v>
          </cell>
          <cell r="L833">
            <v>0</v>
          </cell>
        </row>
        <row r="834">
          <cell r="C834" t="str">
            <v xml:space="preserve"> -</v>
          </cell>
          <cell r="D834" t="str">
            <v>Pembesian D 10</v>
          </cell>
          <cell r="I834">
            <v>73.425600000000003</v>
          </cell>
          <cell r="J834" t="str">
            <v>Kg</v>
          </cell>
          <cell r="L834">
            <v>0</v>
          </cell>
        </row>
        <row r="835">
          <cell r="C835" t="str">
            <v xml:space="preserve"> -</v>
          </cell>
          <cell r="D835" t="str">
            <v>Pembesian D 13</v>
          </cell>
          <cell r="I835">
            <v>17.124300000000002</v>
          </cell>
          <cell r="J835" t="str">
            <v>Kg</v>
          </cell>
          <cell r="L835">
            <v>0</v>
          </cell>
        </row>
        <row r="836">
          <cell r="C836" t="str">
            <v xml:space="preserve"> -</v>
          </cell>
          <cell r="D836" t="str">
            <v>Pembesian D 22</v>
          </cell>
          <cell r="I836">
            <v>196.1559</v>
          </cell>
          <cell r="J836" t="str">
            <v>Kg</v>
          </cell>
          <cell r="L836">
            <v>0</v>
          </cell>
        </row>
        <row r="837">
          <cell r="C837" t="str">
            <v>f.</v>
          </cell>
          <cell r="D837" t="str">
            <v>Balok CB2</v>
          </cell>
          <cell r="I837"/>
        </row>
        <row r="838">
          <cell r="C838" t="str">
            <v xml:space="preserve"> -</v>
          </cell>
          <cell r="D838" t="str">
            <v>Beton  K-350</v>
          </cell>
          <cell r="I838">
            <v>0.72832500000000011</v>
          </cell>
          <cell r="J838" t="str">
            <v>m3</v>
          </cell>
          <cell r="L838">
            <v>0</v>
          </cell>
        </row>
        <row r="839">
          <cell r="C839" t="str">
            <v xml:space="preserve"> -</v>
          </cell>
          <cell r="D839" t="str">
            <v>Bekisting</v>
          </cell>
          <cell r="I839">
            <v>5.0049000000000001</v>
          </cell>
          <cell r="J839" t="str">
            <v>m2</v>
          </cell>
          <cell r="L839">
            <v>0</v>
          </cell>
        </row>
        <row r="840">
          <cell r="C840" t="str">
            <v xml:space="preserve"> -</v>
          </cell>
          <cell r="D840" t="str">
            <v>Pembesian D 10</v>
          </cell>
          <cell r="I840">
            <v>33.993000000000002</v>
          </cell>
          <cell r="J840" t="str">
            <v>Kg</v>
          </cell>
          <cell r="L840">
            <v>0</v>
          </cell>
        </row>
        <row r="841">
          <cell r="C841" t="str">
            <v xml:space="preserve"> -</v>
          </cell>
          <cell r="D841" t="str">
            <v>Pembesian D 13</v>
          </cell>
          <cell r="I841">
            <v>8.5617000000000001</v>
          </cell>
          <cell r="J841" t="str">
            <v>Kg</v>
          </cell>
          <cell r="L841">
            <v>0</v>
          </cell>
        </row>
        <row r="842">
          <cell r="C842" t="str">
            <v xml:space="preserve"> -</v>
          </cell>
          <cell r="D842" t="str">
            <v>Pembesian D 22</v>
          </cell>
          <cell r="I842">
            <v>85.818600000000004</v>
          </cell>
          <cell r="J842" t="str">
            <v>Kg</v>
          </cell>
          <cell r="L842">
            <v>0</v>
          </cell>
        </row>
        <row r="843">
          <cell r="I843"/>
        </row>
        <row r="844">
          <cell r="B844">
            <v>3</v>
          </cell>
          <cell r="C844" t="str">
            <v xml:space="preserve">Pekerjaan Kolom </v>
          </cell>
          <cell r="I844"/>
        </row>
        <row r="845">
          <cell r="C845" t="str">
            <v>a.</v>
          </cell>
          <cell r="D845" t="str">
            <v>Kolom K1</v>
          </cell>
          <cell r="I845"/>
        </row>
        <row r="846">
          <cell r="C846" t="str">
            <v xml:space="preserve"> -</v>
          </cell>
          <cell r="D846" t="str">
            <v>Bekisting</v>
          </cell>
          <cell r="I846">
            <v>163.29599999999999</v>
          </cell>
          <cell r="J846" t="str">
            <v>m2</v>
          </cell>
          <cell r="L846">
            <v>0</v>
          </cell>
        </row>
        <row r="847">
          <cell r="C847" t="str">
            <v xml:space="preserve"> -</v>
          </cell>
          <cell r="D847" t="str">
            <v>Beton  K-400</v>
          </cell>
          <cell r="I847">
            <v>24.494400000000002</v>
          </cell>
          <cell r="J847" t="str">
            <v>m3</v>
          </cell>
          <cell r="L847">
            <v>0</v>
          </cell>
        </row>
        <row r="848">
          <cell r="C848" t="str">
            <v xml:space="preserve"> -</v>
          </cell>
          <cell r="D848" t="str">
            <v>Pembesian D 10</v>
          </cell>
          <cell r="I848">
            <v>905.64369840000006</v>
          </cell>
          <cell r="J848" t="str">
            <v>Kg</v>
          </cell>
          <cell r="L848">
            <v>0</v>
          </cell>
        </row>
        <row r="849">
          <cell r="C849" t="str">
            <v xml:space="preserve"> -</v>
          </cell>
          <cell r="D849" t="str">
            <v>Pembesian D 19</v>
          </cell>
          <cell r="I849">
            <v>2846.7065088000004</v>
          </cell>
          <cell r="J849" t="str">
            <v>Kg</v>
          </cell>
          <cell r="L849">
            <v>0</v>
          </cell>
        </row>
        <row r="850">
          <cell r="C850" t="str">
            <v>b.</v>
          </cell>
          <cell r="D850" t="str">
            <v>Kolom K5</v>
          </cell>
          <cell r="I850"/>
        </row>
        <row r="851">
          <cell r="C851" t="str">
            <v xml:space="preserve"> -</v>
          </cell>
          <cell r="D851" t="str">
            <v>Bekisting</v>
          </cell>
          <cell r="I851">
            <v>108.86399999999999</v>
          </cell>
          <cell r="J851" t="str">
            <v>m2</v>
          </cell>
          <cell r="L851">
            <v>0</v>
          </cell>
        </row>
        <row r="852">
          <cell r="C852" t="str">
            <v xml:space="preserve"> -</v>
          </cell>
          <cell r="D852" t="str">
            <v>Beton  K-400</v>
          </cell>
          <cell r="I852">
            <v>16.329599999999999</v>
          </cell>
          <cell r="J852" t="str">
            <v>m3</v>
          </cell>
          <cell r="L852">
            <v>0</v>
          </cell>
        </row>
        <row r="853">
          <cell r="C853" t="str">
            <v xml:space="preserve"> -</v>
          </cell>
          <cell r="D853" t="str">
            <v>Pembesian D 10</v>
          </cell>
          <cell r="I853">
            <v>603.76246560000004</v>
          </cell>
          <cell r="J853" t="str">
            <v>Kg</v>
          </cell>
          <cell r="L853">
            <v>0</v>
          </cell>
        </row>
        <row r="854">
          <cell r="C854" t="str">
            <v xml:space="preserve"> -</v>
          </cell>
          <cell r="D854" t="str">
            <v>Pembesian D 19</v>
          </cell>
          <cell r="I854">
            <v>1725.2766719999995</v>
          </cell>
          <cell r="J854" t="str">
            <v>Kg</v>
          </cell>
          <cell r="L854">
            <v>0</v>
          </cell>
        </row>
        <row r="855">
          <cell r="C855" t="str">
            <v>c.</v>
          </cell>
          <cell r="D855" t="str">
            <v>Kolom KG</v>
          </cell>
          <cell r="I855"/>
        </row>
        <row r="856">
          <cell r="C856" t="str">
            <v xml:space="preserve"> -</v>
          </cell>
          <cell r="D856" t="str">
            <v>Bekisting</v>
          </cell>
          <cell r="I856">
            <v>18.144000000000002</v>
          </cell>
          <cell r="J856" t="str">
            <v>m2</v>
          </cell>
          <cell r="L856">
            <v>0</v>
          </cell>
        </row>
        <row r="857">
          <cell r="C857" t="str">
            <v xml:space="preserve"> -</v>
          </cell>
          <cell r="D857" t="str">
            <v>Beton  K-400</v>
          </cell>
          <cell r="I857">
            <v>2.7216</v>
          </cell>
          <cell r="J857" t="str">
            <v>m3</v>
          </cell>
          <cell r="L857">
            <v>0</v>
          </cell>
        </row>
        <row r="858">
          <cell r="C858" t="str">
            <v xml:space="preserve"> -</v>
          </cell>
          <cell r="D858" t="str">
            <v>Pembesian D 10</v>
          </cell>
          <cell r="I858">
            <v>100.62707760000001</v>
          </cell>
          <cell r="J858" t="str">
            <v>Kg</v>
          </cell>
          <cell r="L858">
            <v>0</v>
          </cell>
        </row>
        <row r="859">
          <cell r="C859" t="str">
            <v xml:space="preserve"> -</v>
          </cell>
          <cell r="D859" t="str">
            <v>Pembesian D 19</v>
          </cell>
          <cell r="I859">
            <v>232.38420480000008</v>
          </cell>
          <cell r="J859" t="str">
            <v>Kg</v>
          </cell>
          <cell r="L859">
            <v>0</v>
          </cell>
        </row>
        <row r="860">
          <cell r="I860"/>
        </row>
        <row r="861">
          <cell r="B861">
            <v>4</v>
          </cell>
          <cell r="C861" t="str">
            <v>Pekerjaan Shearwall</v>
          </cell>
          <cell r="I861"/>
        </row>
        <row r="862">
          <cell r="C862" t="str">
            <v>a.</v>
          </cell>
          <cell r="D862" t="str">
            <v>SW2</v>
          </cell>
          <cell r="I862"/>
        </row>
        <row r="863">
          <cell r="C863" t="str">
            <v xml:space="preserve"> -</v>
          </cell>
          <cell r="D863" t="str">
            <v>Beton  K-400</v>
          </cell>
          <cell r="I863">
            <v>25.893000000000001</v>
          </cell>
          <cell r="J863" t="str">
            <v>m3</v>
          </cell>
          <cell r="L863">
            <v>0</v>
          </cell>
        </row>
        <row r="864">
          <cell r="C864" t="str">
            <v xml:space="preserve"> -</v>
          </cell>
          <cell r="D864" t="str">
            <v>Bekisting</v>
          </cell>
          <cell r="I864">
            <v>206.83687499999999</v>
          </cell>
          <cell r="J864" t="str">
            <v>m2</v>
          </cell>
          <cell r="L864">
            <v>0</v>
          </cell>
        </row>
        <row r="865">
          <cell r="C865" t="str">
            <v xml:space="preserve"> -</v>
          </cell>
          <cell r="D865" t="str">
            <v>Pembesian D 10</v>
          </cell>
          <cell r="I865">
            <v>323.8587</v>
          </cell>
          <cell r="J865" t="str">
            <v>Kg</v>
          </cell>
          <cell r="L865">
            <v>0</v>
          </cell>
        </row>
        <row r="866">
          <cell r="C866" t="str">
            <v xml:space="preserve"> -</v>
          </cell>
          <cell r="D866" t="str">
            <v>Pembesian D 13</v>
          </cell>
          <cell r="I866">
            <v>166.221</v>
          </cell>
          <cell r="J866" t="str">
            <v>Kg</v>
          </cell>
          <cell r="L866">
            <v>0</v>
          </cell>
        </row>
        <row r="867">
          <cell r="C867" t="str">
            <v xml:space="preserve"> -</v>
          </cell>
          <cell r="D867" t="str">
            <v>Pembesian D 19</v>
          </cell>
          <cell r="I867">
            <v>921.19500000000005</v>
          </cell>
          <cell r="J867" t="str">
            <v>Kg</v>
          </cell>
          <cell r="L867">
            <v>0</v>
          </cell>
        </row>
        <row r="868">
          <cell r="C868" t="str">
            <v>b.</v>
          </cell>
          <cell r="D868" t="str">
            <v>SW3</v>
          </cell>
          <cell r="I868"/>
        </row>
        <row r="869">
          <cell r="C869" t="str">
            <v xml:space="preserve"> -</v>
          </cell>
          <cell r="D869" t="str">
            <v>Beton  K-400</v>
          </cell>
          <cell r="I869">
            <v>28.444500000000001</v>
          </cell>
          <cell r="J869" t="str">
            <v>m3</v>
          </cell>
          <cell r="L869">
            <v>0</v>
          </cell>
        </row>
        <row r="870">
          <cell r="C870" t="str">
            <v xml:space="preserve"> -</v>
          </cell>
          <cell r="D870" t="str">
            <v>Bekisting</v>
          </cell>
          <cell r="I870">
            <v>228.92625000000001</v>
          </cell>
          <cell r="J870" t="str">
            <v>m2</v>
          </cell>
          <cell r="L870">
            <v>0</v>
          </cell>
        </row>
        <row r="871">
          <cell r="C871" t="str">
            <v xml:space="preserve"> -</v>
          </cell>
          <cell r="D871" t="str">
            <v>Pembesian D 10</v>
          </cell>
          <cell r="I871">
            <v>304.82100000000003</v>
          </cell>
          <cell r="J871" t="str">
            <v>Kg</v>
          </cell>
          <cell r="L871">
            <v>0</v>
          </cell>
        </row>
        <row r="872">
          <cell r="I872"/>
        </row>
        <row r="873">
          <cell r="I873"/>
        </row>
        <row r="874">
          <cell r="C874" t="str">
            <v xml:space="preserve"> -</v>
          </cell>
          <cell r="D874" t="str">
            <v>Pembesian D 13</v>
          </cell>
          <cell r="I874">
            <v>187.11</v>
          </cell>
          <cell r="J874" t="str">
            <v>Kg</v>
          </cell>
          <cell r="L874">
            <v>0</v>
          </cell>
        </row>
        <row r="875">
          <cell r="C875" t="str">
            <v xml:space="preserve"> -</v>
          </cell>
          <cell r="D875" t="str">
            <v>Pembesian D 19</v>
          </cell>
          <cell r="I875">
            <v>921.19500000000005</v>
          </cell>
          <cell r="J875" t="str">
            <v>Kg</v>
          </cell>
          <cell r="L875">
            <v>0</v>
          </cell>
        </row>
        <row r="876">
          <cell r="I876"/>
        </row>
        <row r="877">
          <cell r="B877" t="str">
            <v>4.6.</v>
          </cell>
          <cell r="C877" t="str">
            <v>Pekerjaan  Lantai 6</v>
          </cell>
          <cell r="I877"/>
        </row>
        <row r="878">
          <cell r="B878">
            <v>1</v>
          </cell>
          <cell r="C878" t="str">
            <v>Pekerjaan Pelat Lantai</v>
          </cell>
          <cell r="I878"/>
        </row>
        <row r="879">
          <cell r="C879" t="str">
            <v>a.</v>
          </cell>
          <cell r="D879" t="str">
            <v>Pelat Lantai t = 130 mm</v>
          </cell>
          <cell r="I879"/>
        </row>
        <row r="880">
          <cell r="C880" t="str">
            <v xml:space="preserve"> -</v>
          </cell>
          <cell r="D880" t="str">
            <v>Beton  K-350</v>
          </cell>
          <cell r="I880">
            <v>198.33840000000001</v>
          </cell>
          <cell r="J880" t="str">
            <v>m3</v>
          </cell>
          <cell r="L880">
            <v>0</v>
          </cell>
        </row>
        <row r="881">
          <cell r="C881" t="str">
            <v xml:space="preserve"> -</v>
          </cell>
          <cell r="D881" t="str">
            <v>Bekisting</v>
          </cell>
          <cell r="I881">
            <v>1492.1280000000002</v>
          </cell>
          <cell r="J881" t="str">
            <v>m2</v>
          </cell>
          <cell r="L881">
            <v>0</v>
          </cell>
        </row>
        <row r="882">
          <cell r="C882" t="str">
            <v xml:space="preserve"> -</v>
          </cell>
          <cell r="D882" t="str">
            <v>Pembesian D 10</v>
          </cell>
          <cell r="I882">
            <v>24508.966500000002</v>
          </cell>
          <cell r="J882" t="str">
            <v>Kg</v>
          </cell>
          <cell r="L882">
            <v>0</v>
          </cell>
        </row>
        <row r="883">
          <cell r="I883"/>
        </row>
        <row r="884">
          <cell r="B884">
            <v>2</v>
          </cell>
          <cell r="C884" t="str">
            <v>Pekerjaan Balok</v>
          </cell>
          <cell r="I884"/>
        </row>
        <row r="885">
          <cell r="C885" t="str">
            <v>a.</v>
          </cell>
          <cell r="D885" t="str">
            <v>Balok B1</v>
          </cell>
          <cell r="I885"/>
        </row>
        <row r="886">
          <cell r="C886" t="str">
            <v xml:space="preserve"> -</v>
          </cell>
          <cell r="D886" t="str">
            <v>Beton  K-350</v>
          </cell>
          <cell r="I886">
            <v>108.92700000000001</v>
          </cell>
          <cell r="J886" t="str">
            <v>m3</v>
          </cell>
          <cell r="L886">
            <v>0</v>
          </cell>
        </row>
        <row r="887">
          <cell r="C887" t="str">
            <v xml:space="preserve"> -</v>
          </cell>
          <cell r="D887" t="str">
            <v>Bekisting</v>
          </cell>
          <cell r="I887">
            <v>662.45399999999995</v>
          </cell>
          <cell r="J887" t="str">
            <v>m2</v>
          </cell>
          <cell r="L887">
            <v>0</v>
          </cell>
        </row>
        <row r="888">
          <cell r="C888" t="str">
            <v xml:space="preserve"> -</v>
          </cell>
          <cell r="D888" t="str">
            <v>Pembesian D 10</v>
          </cell>
          <cell r="I888">
            <v>6495.4890000000005</v>
          </cell>
          <cell r="J888" t="str">
            <v>Kg</v>
          </cell>
          <cell r="L888">
            <v>0</v>
          </cell>
        </row>
        <row r="889">
          <cell r="C889" t="str">
            <v xml:space="preserve"> -</v>
          </cell>
          <cell r="D889" t="str">
            <v>Pembesian D 13</v>
          </cell>
          <cell r="I889">
            <v>1019.2013999999999</v>
          </cell>
          <cell r="J889" t="str">
            <v>Kg</v>
          </cell>
          <cell r="L889">
            <v>0</v>
          </cell>
        </row>
        <row r="890">
          <cell r="C890" t="str">
            <v xml:space="preserve"> -</v>
          </cell>
          <cell r="D890" t="str">
            <v>Pembesian D 22</v>
          </cell>
          <cell r="I890">
            <v>13134.195</v>
          </cell>
          <cell r="J890" t="str">
            <v>Kg</v>
          </cell>
          <cell r="L890">
            <v>0</v>
          </cell>
        </row>
        <row r="891">
          <cell r="C891" t="str">
            <v>b.</v>
          </cell>
          <cell r="D891" t="str">
            <v>Balok B2</v>
          </cell>
          <cell r="I891"/>
        </row>
        <row r="892">
          <cell r="C892" t="str">
            <v xml:space="preserve"> -</v>
          </cell>
          <cell r="D892" t="str">
            <v>Beton  K-350</v>
          </cell>
          <cell r="I892">
            <v>39.311999999999998</v>
          </cell>
          <cell r="J892" t="str">
            <v>m3</v>
          </cell>
          <cell r="L892">
            <v>0</v>
          </cell>
        </row>
        <row r="893">
          <cell r="C893" t="str">
            <v xml:space="preserve"> -</v>
          </cell>
          <cell r="D893" t="str">
            <v>Bekisting</v>
          </cell>
          <cell r="I893">
            <v>270.14400000000001</v>
          </cell>
          <cell r="J893" t="str">
            <v>m2</v>
          </cell>
          <cell r="L893">
            <v>0</v>
          </cell>
        </row>
        <row r="894">
          <cell r="C894" t="str">
            <v xml:space="preserve"> -</v>
          </cell>
          <cell r="D894" t="str">
            <v>Pembesian D 10</v>
          </cell>
          <cell r="I894">
            <v>1726.0587</v>
          </cell>
          <cell r="J894" t="str">
            <v>Kg</v>
          </cell>
          <cell r="L894">
            <v>0</v>
          </cell>
        </row>
        <row r="895">
          <cell r="C895" t="str">
            <v xml:space="preserve"> -</v>
          </cell>
          <cell r="D895" t="str">
            <v>Pembesian D 13</v>
          </cell>
          <cell r="I895">
            <v>462.14820000000003</v>
          </cell>
          <cell r="J895" t="str">
            <v>Kg</v>
          </cell>
          <cell r="L895">
            <v>0</v>
          </cell>
        </row>
        <row r="896">
          <cell r="C896" t="str">
            <v xml:space="preserve"> -</v>
          </cell>
          <cell r="D896" t="str">
            <v>Pembesian D 22</v>
          </cell>
          <cell r="I896">
            <v>4632.1226999999999</v>
          </cell>
          <cell r="J896" t="str">
            <v>Kg</v>
          </cell>
          <cell r="L896">
            <v>0</v>
          </cell>
        </row>
        <row r="897">
          <cell r="C897" t="str">
            <v>c.</v>
          </cell>
          <cell r="D897" t="str">
            <v>Balok B3</v>
          </cell>
          <cell r="I897"/>
        </row>
        <row r="898">
          <cell r="C898" t="str">
            <v xml:space="preserve"> -</v>
          </cell>
          <cell r="D898" t="str">
            <v>Beton  K-350</v>
          </cell>
          <cell r="I898">
            <v>3.96</v>
          </cell>
          <cell r="J898" t="str">
            <v>m3</v>
          </cell>
          <cell r="L898">
            <v>0</v>
          </cell>
        </row>
        <row r="899">
          <cell r="C899" t="str">
            <v xml:space="preserve"> -</v>
          </cell>
          <cell r="D899" t="str">
            <v>Bekisting</v>
          </cell>
          <cell r="I899">
            <v>31.392000000000003</v>
          </cell>
          <cell r="J899" t="str">
            <v>m2</v>
          </cell>
          <cell r="L899">
            <v>0</v>
          </cell>
        </row>
        <row r="900">
          <cell r="C900" t="str">
            <v xml:space="preserve"> -</v>
          </cell>
          <cell r="D900" t="str">
            <v>Pembesian D 10</v>
          </cell>
          <cell r="I900">
            <v>206.00819999999999</v>
          </cell>
          <cell r="J900" t="str">
            <v>Kg</v>
          </cell>
          <cell r="L900">
            <v>0</v>
          </cell>
        </row>
        <row r="901">
          <cell r="C901" t="str">
            <v xml:space="preserve"> -</v>
          </cell>
          <cell r="D901" t="str">
            <v>Pembesian D 13</v>
          </cell>
          <cell r="I901">
            <v>66.021299999999997</v>
          </cell>
          <cell r="J901" t="str">
            <v>Kg</v>
          </cell>
          <cell r="L901">
            <v>0</v>
          </cell>
        </row>
        <row r="902">
          <cell r="C902" t="str">
            <v xml:space="preserve"> -</v>
          </cell>
          <cell r="D902" t="str">
            <v>Pembesian D 22</v>
          </cell>
          <cell r="I902">
            <v>567.19889999999998</v>
          </cell>
          <cell r="J902" t="str">
            <v>Kg</v>
          </cell>
          <cell r="L902">
            <v>0</v>
          </cell>
        </row>
        <row r="903">
          <cell r="C903" t="str">
            <v>d.</v>
          </cell>
          <cell r="D903" t="str">
            <v>Balok B5</v>
          </cell>
          <cell r="I903"/>
        </row>
        <row r="904">
          <cell r="C904" t="str">
            <v xml:space="preserve"> -</v>
          </cell>
          <cell r="D904" t="str">
            <v>Beton  K-350</v>
          </cell>
          <cell r="I904">
            <v>17.28</v>
          </cell>
          <cell r="J904" t="str">
            <v>m3</v>
          </cell>
          <cell r="L904">
            <v>0</v>
          </cell>
        </row>
        <row r="905">
          <cell r="C905" t="str">
            <v xml:space="preserve"> -</v>
          </cell>
          <cell r="D905" t="str">
            <v>Bekisting</v>
          </cell>
          <cell r="I905">
            <v>76.032000000000011</v>
          </cell>
          <cell r="J905" t="str">
            <v>m2</v>
          </cell>
          <cell r="L905">
            <v>0</v>
          </cell>
        </row>
        <row r="906">
          <cell r="C906" t="str">
            <v xml:space="preserve"> -</v>
          </cell>
          <cell r="D906" t="str">
            <v>Pembesian D 10</v>
          </cell>
          <cell r="I906">
            <v>839.46600000000001</v>
          </cell>
          <cell r="J906" t="str">
            <v>Kg</v>
          </cell>
          <cell r="L906">
            <v>0</v>
          </cell>
        </row>
        <row r="907">
          <cell r="C907" t="str">
            <v xml:space="preserve"> -</v>
          </cell>
          <cell r="D907" t="str">
            <v>Pembesian D 13</v>
          </cell>
          <cell r="I907">
            <v>132.04259999999999</v>
          </cell>
          <cell r="J907" t="str">
            <v>Kg</v>
          </cell>
          <cell r="L907">
            <v>0</v>
          </cell>
        </row>
        <row r="908">
          <cell r="C908" t="str">
            <v xml:space="preserve"> -</v>
          </cell>
          <cell r="D908" t="str">
            <v>Pembesian D 22</v>
          </cell>
          <cell r="I908">
            <v>1607.0634</v>
          </cell>
          <cell r="J908" t="str">
            <v>Kg</v>
          </cell>
          <cell r="L908">
            <v>0</v>
          </cell>
        </row>
        <row r="909">
          <cell r="C909" t="str">
            <v>e.</v>
          </cell>
          <cell r="D909" t="str">
            <v>Balok CB1</v>
          </cell>
          <cell r="I909"/>
        </row>
        <row r="910">
          <cell r="C910" t="str">
            <v xml:space="preserve"> -</v>
          </cell>
          <cell r="D910" t="str">
            <v>Beton  K-350</v>
          </cell>
          <cell r="I910">
            <v>1.8301500000000002</v>
          </cell>
          <cell r="J910" t="str">
            <v>m3</v>
          </cell>
          <cell r="L910">
            <v>0</v>
          </cell>
        </row>
        <row r="911">
          <cell r="C911" t="str">
            <v xml:space="preserve"> -</v>
          </cell>
          <cell r="D911" t="str">
            <v>Bekisting</v>
          </cell>
          <cell r="I911">
            <v>11.130300000000002</v>
          </cell>
          <cell r="J911" t="str">
            <v>m2</v>
          </cell>
          <cell r="L911">
            <v>0</v>
          </cell>
        </row>
        <row r="912">
          <cell r="C912" t="str">
            <v xml:space="preserve"> -</v>
          </cell>
          <cell r="D912" t="str">
            <v>Pembesian D 10</v>
          </cell>
          <cell r="I912">
            <v>109.36710000000001</v>
          </cell>
          <cell r="J912" t="str">
            <v>Kg</v>
          </cell>
          <cell r="L912">
            <v>0</v>
          </cell>
        </row>
        <row r="913">
          <cell r="C913" t="str">
            <v xml:space="preserve"> -</v>
          </cell>
          <cell r="D913" t="str">
            <v>Pembesian D 13</v>
          </cell>
          <cell r="I913">
            <v>34.248600000000003</v>
          </cell>
          <cell r="J913" t="str">
            <v>Kg</v>
          </cell>
          <cell r="L913">
            <v>0</v>
          </cell>
        </row>
        <row r="914">
          <cell r="C914" t="str">
            <v xml:space="preserve"> -</v>
          </cell>
          <cell r="D914" t="str">
            <v>Pembesian D 22</v>
          </cell>
          <cell r="I914">
            <v>196.1559</v>
          </cell>
          <cell r="J914" t="str">
            <v>Kg</v>
          </cell>
          <cell r="L914">
            <v>0</v>
          </cell>
        </row>
        <row r="915">
          <cell r="C915" t="str">
            <v>d.</v>
          </cell>
          <cell r="D915" t="str">
            <v>Balok CB2</v>
          </cell>
          <cell r="I915"/>
        </row>
        <row r="916">
          <cell r="C916" t="str">
            <v xml:space="preserve"> -</v>
          </cell>
          <cell r="D916" t="str">
            <v>Beton  K-350</v>
          </cell>
          <cell r="I916">
            <v>0.72832500000000011</v>
          </cell>
          <cell r="J916" t="str">
            <v>m3</v>
          </cell>
          <cell r="L916">
            <v>0</v>
          </cell>
        </row>
        <row r="917">
          <cell r="C917" t="str">
            <v xml:space="preserve"> -</v>
          </cell>
          <cell r="D917" t="str">
            <v>Bekisting</v>
          </cell>
          <cell r="I917">
            <v>5.0049000000000001</v>
          </cell>
          <cell r="J917" t="str">
            <v>m2</v>
          </cell>
          <cell r="L917">
            <v>0</v>
          </cell>
        </row>
        <row r="918">
          <cell r="C918" t="str">
            <v xml:space="preserve"> -</v>
          </cell>
          <cell r="D918" t="str">
            <v>Pembesian D 10</v>
          </cell>
          <cell r="I918">
            <v>33.993000000000002</v>
          </cell>
          <cell r="J918" t="str">
            <v>Kg</v>
          </cell>
          <cell r="L918">
            <v>0</v>
          </cell>
        </row>
        <row r="919">
          <cell r="C919" t="str">
            <v xml:space="preserve"> -</v>
          </cell>
          <cell r="D919" t="str">
            <v>Pembesian D 13</v>
          </cell>
          <cell r="I919">
            <v>8.5617000000000001</v>
          </cell>
          <cell r="J919" t="str">
            <v>Kg</v>
          </cell>
          <cell r="L919">
            <v>0</v>
          </cell>
        </row>
        <row r="920">
          <cell r="C920" t="str">
            <v xml:space="preserve"> -</v>
          </cell>
          <cell r="D920" t="str">
            <v>Pembesian D 22</v>
          </cell>
          <cell r="I920">
            <v>85.818600000000004</v>
          </cell>
          <cell r="J920" t="str">
            <v>Kg</v>
          </cell>
          <cell r="L920">
            <v>0</v>
          </cell>
        </row>
        <row r="921">
          <cell r="I921"/>
        </row>
        <row r="922">
          <cell r="I922"/>
        </row>
        <row r="923">
          <cell r="I923"/>
        </row>
        <row r="924">
          <cell r="I924"/>
        </row>
        <row r="925">
          <cell r="B925">
            <v>3</v>
          </cell>
          <cell r="C925" t="str">
            <v xml:space="preserve">Pekerjaan Kolom </v>
          </cell>
          <cell r="I925"/>
        </row>
        <row r="926">
          <cell r="C926" t="str">
            <v>a.</v>
          </cell>
          <cell r="D926" t="str">
            <v>Kolom K1</v>
          </cell>
          <cell r="I926"/>
        </row>
        <row r="927">
          <cell r="C927" t="str">
            <v xml:space="preserve"> -</v>
          </cell>
          <cell r="D927" t="str">
            <v>Bekisting</v>
          </cell>
          <cell r="I927">
            <v>163.29599999999999</v>
          </cell>
          <cell r="J927" t="str">
            <v>m2</v>
          </cell>
          <cell r="L927">
            <v>0</v>
          </cell>
        </row>
        <row r="928">
          <cell r="C928" t="str">
            <v xml:space="preserve"> -</v>
          </cell>
          <cell r="D928" t="str">
            <v>Beton  K-400</v>
          </cell>
          <cell r="I928">
            <v>24.494400000000002</v>
          </cell>
          <cell r="J928" t="str">
            <v>m3</v>
          </cell>
          <cell r="L928">
            <v>0</v>
          </cell>
        </row>
        <row r="929">
          <cell r="C929" t="str">
            <v xml:space="preserve"> -</v>
          </cell>
          <cell r="D929" t="str">
            <v>Pembesian D 10</v>
          </cell>
          <cell r="I929">
            <v>905.64369840000006</v>
          </cell>
          <cell r="J929" t="str">
            <v>Kg</v>
          </cell>
          <cell r="L929">
            <v>0</v>
          </cell>
        </row>
        <row r="930">
          <cell r="C930" t="str">
            <v xml:space="preserve"> -</v>
          </cell>
          <cell r="D930" t="str">
            <v>Pembesian D 19</v>
          </cell>
          <cell r="I930">
            <v>2490.8681952000006</v>
          </cell>
          <cell r="J930" t="str">
            <v>Kg</v>
          </cell>
          <cell r="L930">
            <v>0</v>
          </cell>
        </row>
        <row r="931">
          <cell r="I931"/>
        </row>
        <row r="932">
          <cell r="B932">
            <v>4</v>
          </cell>
          <cell r="C932" t="str">
            <v>Pekerjaan Shearwall</v>
          </cell>
          <cell r="I932"/>
        </row>
        <row r="933">
          <cell r="C933" t="str">
            <v>a.</v>
          </cell>
          <cell r="D933" t="str">
            <v>SW2</v>
          </cell>
          <cell r="I933"/>
        </row>
        <row r="934">
          <cell r="C934" t="str">
            <v xml:space="preserve"> -</v>
          </cell>
          <cell r="D934" t="str">
            <v>Beton  K-400</v>
          </cell>
          <cell r="I934">
            <v>25.893000000000001</v>
          </cell>
          <cell r="J934" t="str">
            <v>m3</v>
          </cell>
          <cell r="L934">
            <v>0</v>
          </cell>
        </row>
        <row r="935">
          <cell r="C935" t="str">
            <v xml:space="preserve"> -</v>
          </cell>
          <cell r="D935" t="str">
            <v>Bekisting</v>
          </cell>
          <cell r="I935">
            <v>206.83687499999999</v>
          </cell>
          <cell r="J935" t="str">
            <v>m2</v>
          </cell>
          <cell r="L935">
            <v>0</v>
          </cell>
        </row>
        <row r="936">
          <cell r="C936" t="str">
            <v xml:space="preserve"> -</v>
          </cell>
          <cell r="D936" t="str">
            <v>Pembesian D 10</v>
          </cell>
          <cell r="I936">
            <v>323.8587</v>
          </cell>
          <cell r="J936" t="str">
            <v>Kg</v>
          </cell>
          <cell r="L936">
            <v>0</v>
          </cell>
        </row>
        <row r="937">
          <cell r="C937" t="str">
            <v xml:space="preserve"> -</v>
          </cell>
          <cell r="D937" t="str">
            <v>Pembesian D 13</v>
          </cell>
          <cell r="I937">
            <v>166.221</v>
          </cell>
          <cell r="J937" t="str">
            <v>Kg</v>
          </cell>
          <cell r="L937">
            <v>0</v>
          </cell>
        </row>
        <row r="938">
          <cell r="C938" t="str">
            <v xml:space="preserve"> -</v>
          </cell>
          <cell r="D938" t="str">
            <v>Pembesian D 19</v>
          </cell>
          <cell r="I938">
            <v>921.19500000000005</v>
          </cell>
          <cell r="J938" t="str">
            <v>Kg</v>
          </cell>
          <cell r="L938">
            <v>0</v>
          </cell>
        </row>
        <row r="939">
          <cell r="C939" t="str">
            <v>b.</v>
          </cell>
          <cell r="D939" t="str">
            <v>SW3</v>
          </cell>
          <cell r="I939">
            <v>0</v>
          </cell>
        </row>
        <row r="940">
          <cell r="C940" t="str">
            <v xml:space="preserve"> -</v>
          </cell>
          <cell r="D940" t="str">
            <v>Beton  K-400</v>
          </cell>
          <cell r="I940">
            <v>28.444500000000001</v>
          </cell>
          <cell r="J940" t="str">
            <v>m3</v>
          </cell>
          <cell r="L940">
            <v>0</v>
          </cell>
        </row>
        <row r="941">
          <cell r="C941" t="str">
            <v xml:space="preserve"> -</v>
          </cell>
          <cell r="D941" t="str">
            <v>Bekisting</v>
          </cell>
          <cell r="I941">
            <v>228.92625000000001</v>
          </cell>
          <cell r="J941" t="str">
            <v>m2</v>
          </cell>
          <cell r="L941">
            <v>0</v>
          </cell>
        </row>
        <row r="942">
          <cell r="C942" t="str">
            <v xml:space="preserve"> -</v>
          </cell>
          <cell r="D942" t="str">
            <v>Pembesian D 10</v>
          </cell>
          <cell r="I942">
            <v>304.82100000000003</v>
          </cell>
          <cell r="J942" t="str">
            <v>Kg</v>
          </cell>
          <cell r="L942">
            <v>0</v>
          </cell>
        </row>
        <row r="943">
          <cell r="C943" t="str">
            <v xml:space="preserve"> -</v>
          </cell>
          <cell r="D943" t="str">
            <v>Pembesian D 13</v>
          </cell>
          <cell r="I943">
            <v>187.11</v>
          </cell>
          <cell r="J943" t="str">
            <v>Kg</v>
          </cell>
          <cell r="L943">
            <v>0</v>
          </cell>
        </row>
        <row r="944">
          <cell r="C944" t="str">
            <v xml:space="preserve"> -</v>
          </cell>
          <cell r="D944" t="str">
            <v>Pembesian D 19</v>
          </cell>
          <cell r="I944">
            <v>921.19500000000005</v>
          </cell>
          <cell r="J944" t="str">
            <v>Kg</v>
          </cell>
          <cell r="L944">
            <v>0</v>
          </cell>
        </row>
        <row r="945">
          <cell r="I945"/>
        </row>
        <row r="946">
          <cell r="I946"/>
        </row>
        <row r="947">
          <cell r="B947" t="str">
            <v>G.</v>
          </cell>
          <cell r="C947" t="str">
            <v>Pekerjaan  Lantai Atap dan Helipad</v>
          </cell>
          <cell r="I947"/>
        </row>
        <row r="948">
          <cell r="B948">
            <v>1</v>
          </cell>
          <cell r="C948" t="str">
            <v>Pekerjaan Pelat Lantai</v>
          </cell>
          <cell r="I948"/>
        </row>
        <row r="949">
          <cell r="C949" t="str">
            <v>a.</v>
          </cell>
          <cell r="D949" t="str">
            <v>Pelat Lantai t = 130 mm</v>
          </cell>
          <cell r="I949"/>
        </row>
        <row r="950">
          <cell r="C950" t="str">
            <v xml:space="preserve"> -</v>
          </cell>
          <cell r="D950" t="str">
            <v>Beton  K-350</v>
          </cell>
          <cell r="I950">
            <v>73.00800000000001</v>
          </cell>
          <cell r="J950" t="str">
            <v>m3</v>
          </cell>
          <cell r="L950">
            <v>0</v>
          </cell>
        </row>
        <row r="951">
          <cell r="C951" t="str">
            <v xml:space="preserve"> -</v>
          </cell>
          <cell r="D951" t="str">
            <v>Bekisting</v>
          </cell>
          <cell r="I951">
            <v>573.29999999999995</v>
          </cell>
          <cell r="J951" t="str">
            <v>m2</v>
          </cell>
          <cell r="L951">
            <v>0</v>
          </cell>
        </row>
        <row r="952">
          <cell r="C952" t="str">
            <v xml:space="preserve"> -</v>
          </cell>
          <cell r="D952" t="str">
            <v>Pembesian D 10</v>
          </cell>
          <cell r="I952">
            <v>10239.9498</v>
          </cell>
          <cell r="J952" t="str">
            <v>Kg</v>
          </cell>
          <cell r="L952">
            <v>0</v>
          </cell>
        </row>
        <row r="953">
          <cell r="I953"/>
        </row>
        <row r="954">
          <cell r="C954" t="str">
            <v>b</v>
          </cell>
          <cell r="D954" t="str">
            <v>Pelat Lantai t = 200 mm</v>
          </cell>
          <cell r="I954"/>
        </row>
        <row r="955">
          <cell r="C955" t="str">
            <v xml:space="preserve"> -</v>
          </cell>
          <cell r="D955" t="str">
            <v>Beton  K-350</v>
          </cell>
          <cell r="I955">
            <v>46.08</v>
          </cell>
          <cell r="J955" t="str">
            <v>m3</v>
          </cell>
          <cell r="L955">
            <v>0</v>
          </cell>
        </row>
        <row r="956">
          <cell r="C956" t="str">
            <v xml:space="preserve"> -</v>
          </cell>
          <cell r="D956" t="str">
            <v>Bekisting</v>
          </cell>
          <cell r="I956">
            <v>241.92</v>
          </cell>
          <cell r="J956" t="str">
            <v>m2</v>
          </cell>
          <cell r="L956">
            <v>0</v>
          </cell>
        </row>
        <row r="957">
          <cell r="C957" t="str">
            <v xml:space="preserve"> -</v>
          </cell>
          <cell r="D957" t="str">
            <v>Pembesian D 10</v>
          </cell>
          <cell r="I957">
            <v>7108.2738000000008</v>
          </cell>
          <cell r="J957" t="str">
            <v>Kg</v>
          </cell>
          <cell r="L957">
            <v>0</v>
          </cell>
        </row>
        <row r="958">
          <cell r="I958"/>
        </row>
        <row r="959">
          <cell r="B959">
            <v>2</v>
          </cell>
          <cell r="C959" t="str">
            <v>Pekerjaan Balok</v>
          </cell>
          <cell r="I959"/>
        </row>
        <row r="960">
          <cell r="C960" t="str">
            <v>a.</v>
          </cell>
          <cell r="D960" t="str">
            <v>Balok B1</v>
          </cell>
          <cell r="I960"/>
        </row>
        <row r="961">
          <cell r="C961" t="str">
            <v xml:space="preserve"> -</v>
          </cell>
          <cell r="D961" t="str">
            <v>Beton  K-350</v>
          </cell>
          <cell r="I961">
            <v>54.683999999999997</v>
          </cell>
          <cell r="J961" t="str">
            <v>m3</v>
          </cell>
          <cell r="L961">
            <v>0</v>
          </cell>
        </row>
        <row r="962">
          <cell r="C962" t="str">
            <v xml:space="preserve"> -</v>
          </cell>
          <cell r="D962" t="str">
            <v>Bekisting</v>
          </cell>
          <cell r="I962">
            <v>332.56799999999998</v>
          </cell>
          <cell r="J962" t="str">
            <v>m2</v>
          </cell>
          <cell r="L962">
            <v>0</v>
          </cell>
        </row>
        <row r="963">
          <cell r="C963" t="str">
            <v xml:space="preserve"> -</v>
          </cell>
          <cell r="D963" t="str">
            <v>Pembesian D 10</v>
          </cell>
          <cell r="I963">
            <v>3262.4865</v>
          </cell>
          <cell r="J963" t="str">
            <v>Kg</v>
          </cell>
          <cell r="L963">
            <v>0</v>
          </cell>
        </row>
        <row r="964">
          <cell r="C964" t="str">
            <v xml:space="preserve"> -</v>
          </cell>
          <cell r="D964" t="str">
            <v>Pembesian D 13</v>
          </cell>
          <cell r="I964">
            <v>511.6635</v>
          </cell>
          <cell r="J964" t="str">
            <v>Kg</v>
          </cell>
          <cell r="L964">
            <v>0</v>
          </cell>
        </row>
        <row r="965">
          <cell r="C965" t="str">
            <v xml:space="preserve"> -</v>
          </cell>
          <cell r="D965" t="str">
            <v>Pembesian D 22</v>
          </cell>
          <cell r="I965">
            <v>6593.6853000000001</v>
          </cell>
          <cell r="J965" t="str">
            <v>Kg</v>
          </cell>
          <cell r="L965">
            <v>0</v>
          </cell>
        </row>
        <row r="966">
          <cell r="C966" t="str">
            <v>b.</v>
          </cell>
          <cell r="D966" t="str">
            <v>Balok B2</v>
          </cell>
          <cell r="I966"/>
        </row>
        <row r="967">
          <cell r="C967" t="str">
            <v xml:space="preserve"> -</v>
          </cell>
          <cell r="D967" t="str">
            <v>Beton  K-350</v>
          </cell>
          <cell r="I967">
            <v>30.536999999999999</v>
          </cell>
          <cell r="J967" t="str">
            <v>m3</v>
          </cell>
          <cell r="L967">
            <v>0</v>
          </cell>
        </row>
        <row r="968">
          <cell r="C968" t="str">
            <v xml:space="preserve"> -</v>
          </cell>
          <cell r="D968" t="str">
            <v>Bekisting</v>
          </cell>
          <cell r="I968">
            <v>209.84399999999999</v>
          </cell>
          <cell r="J968" t="str">
            <v>m2</v>
          </cell>
          <cell r="L968">
            <v>0</v>
          </cell>
        </row>
        <row r="969">
          <cell r="C969" t="str">
            <v xml:space="preserve"> -</v>
          </cell>
          <cell r="D969" t="str">
            <v>Pembesian D 10</v>
          </cell>
          <cell r="I969">
            <v>1341.2357999999999</v>
          </cell>
          <cell r="J969" t="str">
            <v>Kg</v>
          </cell>
          <cell r="L969">
            <v>0</v>
          </cell>
        </row>
        <row r="970">
          <cell r="C970" t="str">
            <v xml:space="preserve"> -</v>
          </cell>
          <cell r="D970" t="str">
            <v>Pembesian D 13</v>
          </cell>
          <cell r="I970">
            <v>358.99020000000002</v>
          </cell>
          <cell r="J970" t="str">
            <v>Kg</v>
          </cell>
          <cell r="L970">
            <v>0</v>
          </cell>
        </row>
        <row r="971">
          <cell r="C971" t="str">
            <v xml:space="preserve"> -</v>
          </cell>
          <cell r="D971" t="str">
            <v>Pembesian D 22</v>
          </cell>
          <cell r="I971">
            <v>3598.1667000000002</v>
          </cell>
          <cell r="J971" t="str">
            <v>Kg</v>
          </cell>
          <cell r="L971">
            <v>0</v>
          </cell>
        </row>
        <row r="972">
          <cell r="I972"/>
        </row>
        <row r="973">
          <cell r="I973"/>
        </row>
        <row r="974">
          <cell r="I974"/>
        </row>
        <row r="975">
          <cell r="I975"/>
        </row>
        <row r="976">
          <cell r="C976" t="str">
            <v>c.</v>
          </cell>
          <cell r="D976" t="str">
            <v>Balok CB1</v>
          </cell>
          <cell r="I976"/>
        </row>
        <row r="977">
          <cell r="C977" t="str">
            <v xml:space="preserve"> -</v>
          </cell>
          <cell r="D977" t="str">
            <v>Beton  K-350</v>
          </cell>
          <cell r="I977">
            <v>22.636800000000004</v>
          </cell>
          <cell r="J977" t="str">
            <v>m3</v>
          </cell>
          <cell r="L977">
            <v>0</v>
          </cell>
        </row>
        <row r="978">
          <cell r="C978" t="str">
            <v xml:space="preserve"> -</v>
          </cell>
          <cell r="D978" t="str">
            <v>Bekisting</v>
          </cell>
          <cell r="I978">
            <v>123.08760000000001</v>
          </cell>
          <cell r="J978" t="str">
            <v>m2</v>
          </cell>
          <cell r="L978">
            <v>0</v>
          </cell>
        </row>
        <row r="979">
          <cell r="C979" t="str">
            <v xml:space="preserve"> -</v>
          </cell>
          <cell r="D979" t="str">
            <v>Pembesian D 10</v>
          </cell>
          <cell r="I979">
            <v>1163.6315999999999</v>
          </cell>
          <cell r="J979" t="str">
            <v>Kg</v>
          </cell>
          <cell r="L979">
            <v>0</v>
          </cell>
        </row>
        <row r="980">
          <cell r="C980" t="str">
            <v xml:space="preserve"> -</v>
          </cell>
          <cell r="D980" t="str">
            <v>Pembesian D 13</v>
          </cell>
          <cell r="I980">
            <v>324.32850000000002</v>
          </cell>
          <cell r="J980" t="str">
            <v>Kg</v>
          </cell>
          <cell r="L980">
            <v>0</v>
          </cell>
        </row>
        <row r="981">
          <cell r="C981" t="str">
            <v xml:space="preserve"> -</v>
          </cell>
          <cell r="D981" t="str">
            <v>Pembesian D 22</v>
          </cell>
          <cell r="I981">
            <v>3482.9549999999999</v>
          </cell>
          <cell r="J981" t="str">
            <v>Kg</v>
          </cell>
          <cell r="L981">
            <v>0</v>
          </cell>
        </row>
        <row r="982">
          <cell r="I982"/>
        </row>
        <row r="983">
          <cell r="B983" t="str">
            <v>H.</v>
          </cell>
          <cell r="C983" t="str">
            <v>Pekerjaan  Tangga</v>
          </cell>
          <cell r="I983"/>
        </row>
        <row r="984">
          <cell r="C984" t="str">
            <v>a.</v>
          </cell>
          <cell r="D984" t="str">
            <v>Tangga 1 ( tangga melayang)</v>
          </cell>
          <cell r="I984"/>
        </row>
        <row r="985">
          <cell r="C985" t="str">
            <v xml:space="preserve"> -</v>
          </cell>
          <cell r="D985" t="str">
            <v>Beton  K-350</v>
          </cell>
          <cell r="I985">
            <v>31.657499999999999</v>
          </cell>
          <cell r="J985" t="str">
            <v>m3</v>
          </cell>
          <cell r="L985">
            <v>0</v>
          </cell>
        </row>
        <row r="986">
          <cell r="C986" t="str">
            <v xml:space="preserve"> -</v>
          </cell>
          <cell r="D986" t="str">
            <v>Bekisting</v>
          </cell>
          <cell r="I986">
            <v>187.39285714285717</v>
          </cell>
          <cell r="J986" t="str">
            <v>m2</v>
          </cell>
          <cell r="L986">
            <v>0</v>
          </cell>
        </row>
        <row r="987">
          <cell r="C987" t="str">
            <v xml:space="preserve"> -</v>
          </cell>
          <cell r="D987" t="str">
            <v>Pembesian D 10</v>
          </cell>
          <cell r="I987">
            <v>930.6</v>
          </cell>
          <cell r="J987" t="str">
            <v>Kg</v>
          </cell>
          <cell r="L987">
            <v>0</v>
          </cell>
        </row>
        <row r="988">
          <cell r="C988" t="str">
            <v xml:space="preserve"> -</v>
          </cell>
          <cell r="D988" t="str">
            <v>Pembesian D 16</v>
          </cell>
          <cell r="I988">
            <v>2839.32</v>
          </cell>
          <cell r="J988" t="str">
            <v>Kg</v>
          </cell>
          <cell r="L988">
            <v>0</v>
          </cell>
        </row>
        <row r="989">
          <cell r="I989"/>
        </row>
        <row r="990">
          <cell r="C990" t="str">
            <v>b</v>
          </cell>
          <cell r="D990" t="str">
            <v>Tangga 2</v>
          </cell>
          <cell r="I990"/>
        </row>
        <row r="991">
          <cell r="C991" t="str">
            <v xml:space="preserve"> -</v>
          </cell>
          <cell r="D991" t="str">
            <v>Beton  K-350</v>
          </cell>
          <cell r="I991">
            <v>17.324999999999999</v>
          </cell>
          <cell r="J991" t="str">
            <v>m3</v>
          </cell>
          <cell r="L991">
            <v>0</v>
          </cell>
        </row>
        <row r="992">
          <cell r="C992" t="str">
            <v xml:space="preserve"> -</v>
          </cell>
          <cell r="D992" t="str">
            <v>Bekisting</v>
          </cell>
          <cell r="I992">
            <v>136.125</v>
          </cell>
          <cell r="J992" t="str">
            <v>m2</v>
          </cell>
          <cell r="L992">
            <v>0</v>
          </cell>
        </row>
        <row r="993">
          <cell r="C993" t="str">
            <v xml:space="preserve"> -</v>
          </cell>
          <cell r="D993" t="str">
            <v>Pembesian D 10</v>
          </cell>
          <cell r="I993">
            <v>881.1</v>
          </cell>
          <cell r="J993" t="str">
            <v>Kg</v>
          </cell>
          <cell r="L993">
            <v>0</v>
          </cell>
        </row>
        <row r="994">
          <cell r="C994" t="str">
            <v xml:space="preserve"> -</v>
          </cell>
          <cell r="D994" t="str">
            <v>Pembesian D 16</v>
          </cell>
          <cell r="I994">
            <v>1791.9</v>
          </cell>
          <cell r="J994" t="str">
            <v>Kg</v>
          </cell>
          <cell r="L994">
            <v>0</v>
          </cell>
        </row>
        <row r="995">
          <cell r="I995"/>
        </row>
        <row r="996">
          <cell r="C996" t="str">
            <v>c</v>
          </cell>
          <cell r="D996" t="str">
            <v>Tangga 3</v>
          </cell>
          <cell r="I996"/>
        </row>
        <row r="997">
          <cell r="C997" t="str">
            <v xml:space="preserve"> -</v>
          </cell>
          <cell r="D997" t="str">
            <v>Beton  K-350</v>
          </cell>
          <cell r="I997">
            <v>17.324999999999999</v>
          </cell>
          <cell r="J997" t="str">
            <v>m3</v>
          </cell>
          <cell r="L997">
            <v>0</v>
          </cell>
        </row>
        <row r="998">
          <cell r="C998" t="str">
            <v xml:space="preserve"> -</v>
          </cell>
          <cell r="D998" t="str">
            <v>Bekisting</v>
          </cell>
          <cell r="I998">
            <v>136.125</v>
          </cell>
          <cell r="J998" t="str">
            <v>m2</v>
          </cell>
          <cell r="L998">
            <v>0</v>
          </cell>
        </row>
        <row r="999">
          <cell r="C999" t="str">
            <v xml:space="preserve"> -</v>
          </cell>
          <cell r="D999" t="str">
            <v>Pembesian D 10</v>
          </cell>
          <cell r="I999">
            <v>881.1</v>
          </cell>
          <cell r="J999" t="str">
            <v>Kg</v>
          </cell>
          <cell r="L999">
            <v>0</v>
          </cell>
        </row>
        <row r="1000">
          <cell r="C1000" t="str">
            <v xml:space="preserve"> -</v>
          </cell>
          <cell r="D1000" t="str">
            <v>Pembesian D 13</v>
          </cell>
          <cell r="I1000">
            <v>1791.9</v>
          </cell>
          <cell r="J1000" t="str">
            <v>Kg</v>
          </cell>
          <cell r="L1000">
            <v>0</v>
          </cell>
        </row>
        <row r="1001">
          <cell r="I1001"/>
        </row>
        <row r="1002">
          <cell r="C1002" t="str">
            <v>d</v>
          </cell>
          <cell r="D1002" t="str">
            <v>Tangga 4</v>
          </cell>
          <cell r="I1002"/>
        </row>
        <row r="1003">
          <cell r="C1003" t="str">
            <v xml:space="preserve"> -</v>
          </cell>
          <cell r="D1003" t="str">
            <v>Beton  K-350</v>
          </cell>
          <cell r="I1003">
            <v>13.86</v>
          </cell>
          <cell r="J1003" t="str">
            <v>m3</v>
          </cell>
          <cell r="L1003">
            <v>0</v>
          </cell>
        </row>
        <row r="1004">
          <cell r="C1004" t="str">
            <v xml:space="preserve"> -</v>
          </cell>
          <cell r="D1004" t="str">
            <v>Bekisting</v>
          </cell>
          <cell r="I1004">
            <v>108.9</v>
          </cell>
          <cell r="J1004" t="str">
            <v>m2</v>
          </cell>
          <cell r="L1004">
            <v>0</v>
          </cell>
        </row>
        <row r="1005">
          <cell r="C1005" t="str">
            <v xml:space="preserve"> -</v>
          </cell>
          <cell r="D1005" t="str">
            <v>Pembesian D 10</v>
          </cell>
          <cell r="I1005">
            <v>704.88</v>
          </cell>
          <cell r="J1005" t="str">
            <v>Kg</v>
          </cell>
          <cell r="L1005">
            <v>0</v>
          </cell>
        </row>
        <row r="1006">
          <cell r="C1006" t="str">
            <v xml:space="preserve"> -</v>
          </cell>
          <cell r="D1006" t="str">
            <v>Pembesian D 13</v>
          </cell>
          <cell r="I1006">
            <v>1433.52</v>
          </cell>
          <cell r="J1006" t="str">
            <v>Kg</v>
          </cell>
          <cell r="L1006">
            <v>0</v>
          </cell>
        </row>
        <row r="1007">
          <cell r="I1007"/>
        </row>
        <row r="1008">
          <cell r="B1008" t="str">
            <v>I.</v>
          </cell>
          <cell r="C1008" t="str">
            <v>Pekerjaan  Ramp</v>
          </cell>
          <cell r="I1008"/>
        </row>
        <row r="1009">
          <cell r="C1009" t="str">
            <v>a.</v>
          </cell>
          <cell r="D1009" t="str">
            <v>Ramp 1 &amp; Ramp 2</v>
          </cell>
          <cell r="I1009"/>
        </row>
        <row r="1010">
          <cell r="C1010" t="str">
            <v xml:space="preserve"> -</v>
          </cell>
          <cell r="D1010" t="str">
            <v>Beton  K-350</v>
          </cell>
          <cell r="I1010">
            <v>24.235200000000006</v>
          </cell>
          <cell r="J1010" t="str">
            <v>m3</v>
          </cell>
          <cell r="L1010">
            <v>0</v>
          </cell>
        </row>
        <row r="1011">
          <cell r="C1011" t="str">
            <v xml:space="preserve"> -</v>
          </cell>
          <cell r="D1011" t="str">
            <v>Bekisting</v>
          </cell>
          <cell r="I1011">
            <v>185.625</v>
          </cell>
          <cell r="J1011" t="str">
            <v>m2</v>
          </cell>
          <cell r="L1011">
            <v>0</v>
          </cell>
        </row>
        <row r="1012">
          <cell r="C1012" t="str">
            <v xml:space="preserve"> -</v>
          </cell>
          <cell r="D1012" t="str">
            <v>Pembesian D 10</v>
          </cell>
          <cell r="I1012">
            <v>876.15</v>
          </cell>
          <cell r="J1012" t="str">
            <v>Kg</v>
          </cell>
          <cell r="L1012">
            <v>0</v>
          </cell>
        </row>
        <row r="1013">
          <cell r="C1013" t="str">
            <v xml:space="preserve"> -</v>
          </cell>
          <cell r="D1013" t="str">
            <v>Pembesian D 16</v>
          </cell>
          <cell r="I1013">
            <v>2920.5</v>
          </cell>
          <cell r="J1013" t="str">
            <v>Kg</v>
          </cell>
          <cell r="L1013">
            <v>0</v>
          </cell>
        </row>
        <row r="1014">
          <cell r="I1014"/>
        </row>
        <row r="1015">
          <cell r="C1015" t="str">
            <v>b</v>
          </cell>
          <cell r="D1015" t="str">
            <v>Ramp 3, 4, 5, 6</v>
          </cell>
          <cell r="I1015"/>
        </row>
        <row r="1016">
          <cell r="C1016" t="str">
            <v xml:space="preserve"> -</v>
          </cell>
          <cell r="D1016" t="str">
            <v>Beton  K-350</v>
          </cell>
          <cell r="I1016">
            <v>40.788000000000004</v>
          </cell>
          <cell r="J1016" t="str">
            <v>m3</v>
          </cell>
          <cell r="L1016">
            <v>0</v>
          </cell>
        </row>
        <row r="1017">
          <cell r="C1017" t="str">
            <v xml:space="preserve"> -</v>
          </cell>
          <cell r="D1017" t="str">
            <v>Bekisting</v>
          </cell>
          <cell r="I1017">
            <v>253.44</v>
          </cell>
          <cell r="J1017" t="str">
            <v>m2</v>
          </cell>
          <cell r="L1017">
            <v>0</v>
          </cell>
        </row>
        <row r="1018">
          <cell r="C1018" t="str">
            <v xml:space="preserve"> -</v>
          </cell>
          <cell r="D1018" t="str">
            <v>Pembesian D 10</v>
          </cell>
          <cell r="I1018">
            <v>1594.296</v>
          </cell>
          <cell r="J1018" t="str">
            <v>Kg</v>
          </cell>
          <cell r="L1018">
            <v>0</v>
          </cell>
        </row>
        <row r="1019">
          <cell r="C1019" t="str">
            <v xml:space="preserve"> -</v>
          </cell>
          <cell r="D1019" t="str">
            <v>Pembesian D 16</v>
          </cell>
          <cell r="I1019">
            <v>5314.32</v>
          </cell>
          <cell r="J1019" t="str">
            <v>Kg</v>
          </cell>
          <cell r="L1019">
            <v>0</v>
          </cell>
        </row>
        <row r="1021">
          <cell r="L1021" t="str">
            <v>---------------------------</v>
          </cell>
        </row>
        <row r="1022">
          <cell r="H1022" t="str">
            <v>Jumlah       (  IV. )</v>
          </cell>
          <cell r="L1022">
            <v>0</v>
          </cell>
        </row>
        <row r="1023">
          <cell r="L1023" t="str">
            <v>================</v>
          </cell>
        </row>
        <row r="1027">
          <cell r="B1027" t="str">
            <v>V.</v>
          </cell>
          <cell r="C1027" t="str">
            <v>PEKERJAAN PASANGAN DAN PLESTERAN</v>
          </cell>
        </row>
        <row r="1028">
          <cell r="B1028" t="str">
            <v xml:space="preserve">*.  </v>
          </cell>
          <cell r="C1028" t="str">
            <v>Penawaran termasuk  :</v>
          </cell>
        </row>
        <row r="1029">
          <cell r="C1029" t="str">
            <v>-</v>
          </cell>
          <cell r="D1029" t="str">
            <v>Termasuk dinding pot bunga</v>
          </cell>
        </row>
        <row r="1030">
          <cell r="C1030" t="str">
            <v>-</v>
          </cell>
          <cell r="D1030" t="str">
            <v>Pembuatan  naat  (siar)  pada  plesteran di</v>
          </cell>
        </row>
        <row r="1031">
          <cell r="D1031" t="str">
            <v>mana diperlukan.</v>
          </cell>
        </row>
        <row r="1032">
          <cell r="C1032" t="str">
            <v>-</v>
          </cell>
          <cell r="D1032" t="str">
            <v>Pemasangan stek-stek besi beton dia.8 mm</v>
          </cell>
        </row>
        <row r="1033">
          <cell r="C1033" t="str">
            <v>-</v>
          </cell>
          <cell r="D1033" t="str">
            <v xml:space="preserve">Mortar additive </v>
          </cell>
        </row>
        <row r="1034">
          <cell r="C1034" t="str">
            <v>Bahan :</v>
          </cell>
        </row>
        <row r="1035">
          <cell r="C1035" t="str">
            <v>-</v>
          </cell>
          <cell r="D1035" t="str">
            <v>Disesuaikan dengan gambar, Spesifikasi</v>
          </cell>
        </row>
        <row r="1036">
          <cell r="D1036" t="str">
            <v>teknis dan RKS</v>
          </cell>
        </row>
        <row r="1038">
          <cell r="B1038" t="str">
            <v>1.</v>
          </cell>
          <cell r="C1038" t="str">
            <v>Lantai Basement</v>
          </cell>
        </row>
        <row r="1039">
          <cell r="C1039" t="str">
            <v>-</v>
          </cell>
          <cell r="D1039" t="str">
            <v>Pasangan Bata 1/2 batu 1 pc : 2 ps</v>
          </cell>
          <cell r="I1039">
            <v>46.05</v>
          </cell>
          <cell r="J1039" t="str">
            <v>M2</v>
          </cell>
          <cell r="L1039">
            <v>0</v>
          </cell>
        </row>
        <row r="1040">
          <cell r="C1040" t="str">
            <v>-</v>
          </cell>
          <cell r="D1040" t="str">
            <v>Pasangan Bata 1/2 batu 1 pc : 5 ps</v>
          </cell>
          <cell r="I1040">
            <v>819.01</v>
          </cell>
          <cell r="J1040" t="str">
            <v>M2</v>
          </cell>
          <cell r="L1040">
            <v>0</v>
          </cell>
        </row>
        <row r="1041">
          <cell r="C1041" t="str">
            <v>-</v>
          </cell>
          <cell r="D1041" t="str">
            <v>Plesteran 1 pc : 2 ps + Aci</v>
          </cell>
          <cell r="I1041">
            <v>92.1</v>
          </cell>
          <cell r="J1041" t="str">
            <v>M2</v>
          </cell>
          <cell r="L1041">
            <v>0</v>
          </cell>
        </row>
        <row r="1042">
          <cell r="C1042" t="str">
            <v>-</v>
          </cell>
          <cell r="D1042" t="str">
            <v>Plesteran 1 pc : 5 ps +Aci</v>
          </cell>
          <cell r="I1042">
            <v>1638.02</v>
          </cell>
          <cell r="J1042" t="str">
            <v>M2</v>
          </cell>
          <cell r="L1042">
            <v>0</v>
          </cell>
        </row>
        <row r="1043">
          <cell r="C1043" t="str">
            <v>-</v>
          </cell>
          <cell r="D1043" t="str">
            <v>Pasangan kolom praktis</v>
          </cell>
          <cell r="I1043">
            <v>10.38</v>
          </cell>
          <cell r="J1043" t="str">
            <v>M3</v>
          </cell>
          <cell r="L1043">
            <v>0</v>
          </cell>
        </row>
        <row r="1044">
          <cell r="C1044" t="str">
            <v>-</v>
          </cell>
          <cell r="D1044" t="str">
            <v>Plesteran  1 pc : 2 ps + Aci</v>
          </cell>
        </row>
        <row r="1045">
          <cell r="D1045" t="str">
            <v>Dinding, Kolom, tangga, area beton terbuka</v>
          </cell>
          <cell r="I1045">
            <v>2079.5700000000002</v>
          </cell>
          <cell r="J1045" t="str">
            <v>M2</v>
          </cell>
          <cell r="L1045">
            <v>0</v>
          </cell>
        </row>
        <row r="1047">
          <cell r="B1047" t="str">
            <v>2.</v>
          </cell>
          <cell r="C1047" t="str">
            <v>Lantai satu</v>
          </cell>
        </row>
        <row r="1048">
          <cell r="C1048" t="str">
            <v>-</v>
          </cell>
          <cell r="D1048" t="str">
            <v>Pasangan Bata 1/2 batu 1 pc : 2 ps</v>
          </cell>
          <cell r="I1048">
            <v>46.05</v>
          </cell>
          <cell r="J1048" t="str">
            <v>M2</v>
          </cell>
          <cell r="L1048">
            <v>0</v>
          </cell>
        </row>
        <row r="1049">
          <cell r="C1049" t="str">
            <v>-</v>
          </cell>
          <cell r="D1049" t="str">
            <v>Pasangan Bata 1/2 batu 1 pc : 5 ps</v>
          </cell>
          <cell r="I1049">
            <v>819.01</v>
          </cell>
          <cell r="J1049" t="str">
            <v>M2</v>
          </cell>
          <cell r="L1049">
            <v>0</v>
          </cell>
        </row>
        <row r="1050">
          <cell r="C1050" t="str">
            <v>-</v>
          </cell>
          <cell r="D1050" t="str">
            <v>Plesteran 1 pc : 2 ps + Aci</v>
          </cell>
          <cell r="I1050">
            <v>92.1</v>
          </cell>
          <cell r="J1050" t="str">
            <v>M2</v>
          </cell>
          <cell r="L1050">
            <v>0</v>
          </cell>
        </row>
        <row r="1051">
          <cell r="C1051" t="str">
            <v>-</v>
          </cell>
          <cell r="D1051" t="str">
            <v>Plesteran 1 pc : 5 ps +Aci</v>
          </cell>
          <cell r="I1051">
            <v>1638.02</v>
          </cell>
          <cell r="J1051" t="str">
            <v>M2</v>
          </cell>
          <cell r="L1051">
            <v>0</v>
          </cell>
        </row>
        <row r="1052">
          <cell r="C1052" t="str">
            <v>-</v>
          </cell>
          <cell r="D1052" t="str">
            <v>Pasangan kolom praktis</v>
          </cell>
          <cell r="I1052">
            <v>10.38</v>
          </cell>
          <cell r="J1052" t="str">
            <v>M3</v>
          </cell>
          <cell r="L1052">
            <v>0</v>
          </cell>
        </row>
        <row r="1053">
          <cell r="C1053" t="str">
            <v>-</v>
          </cell>
          <cell r="D1053" t="str">
            <v>Plesteran  1 pc : 2 ps + Aci</v>
          </cell>
        </row>
        <row r="1054">
          <cell r="C1054" t="str">
            <v>-</v>
          </cell>
          <cell r="D1054" t="str">
            <v>Dinding, Kolom, tangga, area beton terbuka</v>
          </cell>
          <cell r="I1054">
            <v>391.04</v>
          </cell>
          <cell r="J1054" t="str">
            <v>M2</v>
          </cell>
          <cell r="L1054">
            <v>0</v>
          </cell>
        </row>
        <row r="1056">
          <cell r="B1056" t="str">
            <v>3.</v>
          </cell>
          <cell r="C1056" t="str">
            <v>Lantai Dua</v>
          </cell>
        </row>
        <row r="1057">
          <cell r="C1057" t="str">
            <v>-</v>
          </cell>
          <cell r="D1057" t="str">
            <v>Pasangan Bata 1/2 batu 1 pc : 2 ps</v>
          </cell>
          <cell r="I1057">
            <v>71.7</v>
          </cell>
          <cell r="J1057" t="str">
            <v>M2</v>
          </cell>
          <cell r="L1057">
            <v>0</v>
          </cell>
        </row>
        <row r="1058">
          <cell r="C1058" t="str">
            <v>-</v>
          </cell>
          <cell r="D1058" t="str">
            <v>Pasangan Bata 1/2 batu 1 pc : 5 ps</v>
          </cell>
          <cell r="I1058">
            <v>890.72</v>
          </cell>
          <cell r="J1058" t="str">
            <v>M2</v>
          </cell>
          <cell r="L1058">
            <v>0</v>
          </cell>
        </row>
        <row r="1059">
          <cell r="C1059" t="str">
            <v>-</v>
          </cell>
          <cell r="D1059" t="str">
            <v>Plesteran 1 pc : 2 ps + Aci</v>
          </cell>
          <cell r="I1059">
            <v>143.4</v>
          </cell>
          <cell r="J1059" t="str">
            <v>M2</v>
          </cell>
          <cell r="L1059">
            <v>0</v>
          </cell>
        </row>
        <row r="1060">
          <cell r="C1060" t="str">
            <v>-</v>
          </cell>
          <cell r="D1060" t="str">
            <v>Plesteran 1 pc : 5 ps +Aci</v>
          </cell>
          <cell r="I1060">
            <v>1781.44</v>
          </cell>
          <cell r="J1060" t="str">
            <v>M2</v>
          </cell>
          <cell r="L1060">
            <v>0</v>
          </cell>
        </row>
        <row r="1061">
          <cell r="C1061" t="str">
            <v>-</v>
          </cell>
          <cell r="D1061" t="str">
            <v>Pasangan kolom praktis</v>
          </cell>
          <cell r="I1061">
            <v>13.26</v>
          </cell>
          <cell r="J1061" t="str">
            <v>M3</v>
          </cell>
          <cell r="L1061">
            <v>0</v>
          </cell>
        </row>
        <row r="1062">
          <cell r="C1062" t="str">
            <v>-</v>
          </cell>
          <cell r="D1062" t="str">
            <v>Plesteran  1 pc : 2 ps + Aci</v>
          </cell>
        </row>
        <row r="1063">
          <cell r="C1063" t="str">
            <v>-</v>
          </cell>
          <cell r="D1063" t="str">
            <v>Dinding, Kolom, tangga, area beton terbuka</v>
          </cell>
          <cell r="I1063">
            <v>412.64</v>
          </cell>
          <cell r="J1063" t="str">
            <v>M2</v>
          </cell>
          <cell r="L1063">
            <v>0</v>
          </cell>
        </row>
        <row r="1065">
          <cell r="B1065" t="str">
            <v>4.</v>
          </cell>
          <cell r="C1065" t="str">
            <v>Lantai Tiga</v>
          </cell>
        </row>
        <row r="1066">
          <cell r="C1066" t="str">
            <v>-</v>
          </cell>
          <cell r="D1066" t="str">
            <v>Pasangan Bata 1/2 batu 1 pc : 2 ps</v>
          </cell>
          <cell r="I1066">
            <v>58.4</v>
          </cell>
          <cell r="J1066" t="str">
            <v>M2</v>
          </cell>
          <cell r="L1066">
            <v>0</v>
          </cell>
        </row>
        <row r="1067">
          <cell r="C1067" t="str">
            <v>-</v>
          </cell>
          <cell r="D1067" t="str">
            <v>Pasangan Bata 1/2 batu 1 pc : 5 ps</v>
          </cell>
          <cell r="I1067">
            <v>710.03</v>
          </cell>
          <cell r="J1067" t="str">
            <v>M2</v>
          </cell>
          <cell r="L1067">
            <v>0</v>
          </cell>
        </row>
        <row r="1068">
          <cell r="C1068" t="str">
            <v>-</v>
          </cell>
          <cell r="D1068" t="str">
            <v>Plesteran 1 pc : 2 ps + Aci</v>
          </cell>
          <cell r="I1068">
            <v>116.8</v>
          </cell>
          <cell r="J1068" t="str">
            <v>M2</v>
          </cell>
          <cell r="L1068">
            <v>0</v>
          </cell>
        </row>
        <row r="1069">
          <cell r="C1069" t="str">
            <v>-</v>
          </cell>
          <cell r="D1069" t="str">
            <v>Plesteran 1 pc : 5 ps +Aci</v>
          </cell>
          <cell r="I1069">
            <v>1420.06</v>
          </cell>
          <cell r="J1069" t="str">
            <v>M2</v>
          </cell>
          <cell r="L1069">
            <v>0</v>
          </cell>
        </row>
        <row r="1070">
          <cell r="C1070" t="str">
            <v>-</v>
          </cell>
          <cell r="D1070" t="str">
            <v>Beto Kolom Praktis</v>
          </cell>
          <cell r="I1070">
            <v>13.92</v>
          </cell>
          <cell r="J1070" t="str">
            <v>M3</v>
          </cell>
          <cell r="L1070">
            <v>0</v>
          </cell>
        </row>
        <row r="1071">
          <cell r="C1071" t="str">
            <v>-</v>
          </cell>
          <cell r="D1071" t="str">
            <v>Plesteran  1 pc : 2 ps + Aci</v>
          </cell>
        </row>
        <row r="1072">
          <cell r="C1072" t="str">
            <v>-</v>
          </cell>
          <cell r="D1072" t="str">
            <v>Dinding, Kolom, tangga, area beton terbuka</v>
          </cell>
          <cell r="I1072">
            <v>452.24</v>
          </cell>
          <cell r="J1072" t="str">
            <v>M2</v>
          </cell>
          <cell r="L1072">
            <v>0</v>
          </cell>
        </row>
        <row r="1078">
          <cell r="B1078" t="str">
            <v>5.</v>
          </cell>
          <cell r="C1078" t="str">
            <v>Lantai Empat</v>
          </cell>
        </row>
        <row r="1079">
          <cell r="C1079" t="str">
            <v>-</v>
          </cell>
          <cell r="D1079" t="str">
            <v>Pasangan Bata 1/2 batu 1 pc : 2 ps</v>
          </cell>
          <cell r="I1079">
            <v>60.66</v>
          </cell>
          <cell r="J1079" t="str">
            <v>M2</v>
          </cell>
          <cell r="L1079">
            <v>0</v>
          </cell>
        </row>
        <row r="1080">
          <cell r="C1080" t="str">
            <v>-</v>
          </cell>
          <cell r="D1080" t="str">
            <v>Pasangan Bata 1/2 batu 1 pc : 5 ps</v>
          </cell>
          <cell r="I1080">
            <v>746.14</v>
          </cell>
          <cell r="J1080" t="str">
            <v>M2</v>
          </cell>
          <cell r="L1080">
            <v>0</v>
          </cell>
        </row>
        <row r="1081">
          <cell r="C1081" t="str">
            <v>-</v>
          </cell>
          <cell r="D1081" t="str">
            <v>Plesteran 1 pc : 2 ps + Aci</v>
          </cell>
          <cell r="I1081">
            <v>121.32</v>
          </cell>
          <cell r="J1081" t="str">
            <v>M2</v>
          </cell>
          <cell r="L1081">
            <v>0</v>
          </cell>
        </row>
        <row r="1082">
          <cell r="C1082" t="str">
            <v>-</v>
          </cell>
          <cell r="D1082" t="str">
            <v>Plesteran 1 pc : 5 ps +Aci</v>
          </cell>
          <cell r="I1082">
            <v>1492.28</v>
          </cell>
          <cell r="J1082" t="str">
            <v>M2</v>
          </cell>
          <cell r="L1082">
            <v>0</v>
          </cell>
        </row>
        <row r="1083">
          <cell r="C1083" t="str">
            <v>-</v>
          </cell>
          <cell r="D1083" t="str">
            <v>Beto Kolom Praktis</v>
          </cell>
          <cell r="I1083">
            <v>5.32</v>
          </cell>
          <cell r="J1083" t="str">
            <v>M3</v>
          </cell>
          <cell r="L1083">
            <v>0</v>
          </cell>
        </row>
        <row r="1084">
          <cell r="C1084" t="str">
            <v>-</v>
          </cell>
          <cell r="D1084" t="str">
            <v>Plesteran  1 pc : 2 ps + Aci</v>
          </cell>
        </row>
        <row r="1085">
          <cell r="C1085" t="str">
            <v>-</v>
          </cell>
          <cell r="D1085" t="str">
            <v>Dinding, Kolom, tangga, area beton terbuka</v>
          </cell>
          <cell r="I1085">
            <v>434.08</v>
          </cell>
          <cell r="J1085" t="str">
            <v>M2</v>
          </cell>
          <cell r="L1085">
            <v>0</v>
          </cell>
        </row>
        <row r="1087">
          <cell r="B1087" t="str">
            <v>6.</v>
          </cell>
          <cell r="C1087" t="str">
            <v>Lantai Lima</v>
          </cell>
        </row>
        <row r="1088">
          <cell r="C1088" t="str">
            <v>-</v>
          </cell>
          <cell r="D1088" t="str">
            <v>Pasangan Bata 1/2 batu 1 pc : 2 ps</v>
          </cell>
          <cell r="I1088">
            <v>60.57</v>
          </cell>
          <cell r="J1088" t="str">
            <v>M2</v>
          </cell>
          <cell r="L1088">
            <v>0</v>
          </cell>
        </row>
        <row r="1089">
          <cell r="C1089" t="str">
            <v>-</v>
          </cell>
          <cell r="D1089" t="str">
            <v>Pasangan Bata 1/2 batu 1 pc : 5 ps</v>
          </cell>
          <cell r="I1089">
            <v>747.03</v>
          </cell>
          <cell r="J1089" t="str">
            <v>M2</v>
          </cell>
          <cell r="L1089">
            <v>0</v>
          </cell>
        </row>
        <row r="1090">
          <cell r="C1090" t="str">
            <v>-</v>
          </cell>
          <cell r="D1090" t="str">
            <v>Plesteran 1 pc : 2 ps + Aci</v>
          </cell>
          <cell r="I1090">
            <v>121.14</v>
          </cell>
          <cell r="J1090" t="str">
            <v>M2</v>
          </cell>
          <cell r="L1090">
            <v>0</v>
          </cell>
        </row>
        <row r="1091">
          <cell r="C1091" t="str">
            <v>-</v>
          </cell>
          <cell r="D1091" t="str">
            <v>Plesteran 1 pc : 5 ps +Aci</v>
          </cell>
          <cell r="I1091">
            <v>1494.06</v>
          </cell>
          <cell r="J1091" t="str">
            <v>M2</v>
          </cell>
          <cell r="L1091">
            <v>0</v>
          </cell>
        </row>
        <row r="1092">
          <cell r="C1092" t="str">
            <v>-</v>
          </cell>
          <cell r="D1092" t="str">
            <v>Beto Kolom Praktis</v>
          </cell>
          <cell r="I1092">
            <v>5.32</v>
          </cell>
          <cell r="J1092" t="str">
            <v>M3</v>
          </cell>
          <cell r="L1092">
            <v>0</v>
          </cell>
        </row>
        <row r="1093">
          <cell r="C1093" t="str">
            <v>-</v>
          </cell>
          <cell r="D1093" t="str">
            <v>Plesteran  1 pc : 2 ps + Aci</v>
          </cell>
        </row>
        <row r="1094">
          <cell r="C1094" t="str">
            <v>-</v>
          </cell>
          <cell r="D1094" t="str">
            <v>Dinding, Kolom, tangga, area beton terbuka</v>
          </cell>
          <cell r="I1094">
            <v>371.8</v>
          </cell>
          <cell r="J1094" t="str">
            <v>M2</v>
          </cell>
          <cell r="L1094">
            <v>0</v>
          </cell>
        </row>
        <row r="1096">
          <cell r="B1096" t="str">
            <v>7.</v>
          </cell>
          <cell r="C1096" t="str">
            <v>Lantai Enam</v>
          </cell>
        </row>
        <row r="1097">
          <cell r="C1097" t="str">
            <v>-</v>
          </cell>
          <cell r="D1097" t="str">
            <v>Pasangan Bata 1/2 batu 1 pc : 2 ps</v>
          </cell>
          <cell r="I1097">
            <v>50.51</v>
          </cell>
          <cell r="J1097" t="str">
            <v>M2</v>
          </cell>
          <cell r="L1097">
            <v>0</v>
          </cell>
        </row>
        <row r="1098">
          <cell r="C1098" t="str">
            <v>-</v>
          </cell>
          <cell r="D1098" t="str">
            <v>Pasangan Bata 1/2 batu 1 pc : 5 ps</v>
          </cell>
          <cell r="I1098">
            <v>611.98</v>
          </cell>
          <cell r="J1098" t="str">
            <v>M2</v>
          </cell>
          <cell r="L1098">
            <v>0</v>
          </cell>
        </row>
        <row r="1099">
          <cell r="C1099" t="str">
            <v>-</v>
          </cell>
          <cell r="D1099" t="str">
            <v>Plesteran 1 pc : 2 ps + Aci</v>
          </cell>
          <cell r="I1099">
            <v>101.02</v>
          </cell>
          <cell r="J1099" t="str">
            <v>M2</v>
          </cell>
          <cell r="L1099">
            <v>0</v>
          </cell>
        </row>
        <row r="1100">
          <cell r="C1100" t="str">
            <v>-</v>
          </cell>
          <cell r="D1100" t="str">
            <v>Plesteran 1 pc : 5 ps +Aci</v>
          </cell>
          <cell r="I1100">
            <v>1223.96</v>
          </cell>
          <cell r="J1100" t="str">
            <v>M2</v>
          </cell>
          <cell r="L1100">
            <v>0</v>
          </cell>
        </row>
        <row r="1101">
          <cell r="C1101" t="str">
            <v>-</v>
          </cell>
          <cell r="D1101" t="str">
            <v>Beto Kolom Praktis</v>
          </cell>
          <cell r="I1101">
            <v>6.26</v>
          </cell>
          <cell r="J1101" t="str">
            <v>M3</v>
          </cell>
          <cell r="L1101">
            <v>0</v>
          </cell>
        </row>
        <row r="1102">
          <cell r="C1102" t="str">
            <v>-</v>
          </cell>
          <cell r="D1102" t="str">
            <v>Plesteran  1 pc : 2 ps + Aci</v>
          </cell>
        </row>
        <row r="1103">
          <cell r="C1103" t="str">
            <v>-</v>
          </cell>
          <cell r="D1103" t="str">
            <v>Dinding, Kolom, tangga, area beton terbuka</v>
          </cell>
          <cell r="I1103">
            <v>341.76</v>
          </cell>
          <cell r="J1103" t="str">
            <v>M2</v>
          </cell>
          <cell r="L1103">
            <v>0</v>
          </cell>
        </row>
        <row r="1105">
          <cell r="B1105" t="str">
            <v>8.</v>
          </cell>
          <cell r="C1105" t="str">
            <v>Lantai Atap.</v>
          </cell>
        </row>
        <row r="1106">
          <cell r="C1106" t="str">
            <v>-</v>
          </cell>
          <cell r="D1106" t="str">
            <v>Pasangan Bata 1/2 batu 1 pc : 2 ps</v>
          </cell>
          <cell r="I1106">
            <v>57.66</v>
          </cell>
          <cell r="J1106" t="str">
            <v>M2</v>
          </cell>
          <cell r="L1106">
            <v>0</v>
          </cell>
        </row>
        <row r="1107">
          <cell r="C1107" t="str">
            <v>-</v>
          </cell>
          <cell r="D1107" t="str">
            <v>Pasangan Bata 1/2 batu 1 pc : 5 ps</v>
          </cell>
          <cell r="I1107">
            <v>134.54</v>
          </cell>
          <cell r="J1107" t="str">
            <v>M2</v>
          </cell>
          <cell r="L1107">
            <v>0</v>
          </cell>
        </row>
        <row r="1108">
          <cell r="C1108" t="str">
            <v>-</v>
          </cell>
          <cell r="D1108" t="str">
            <v>Plesteran 1 pc : 2 ps + Aci</v>
          </cell>
          <cell r="I1108">
            <v>115.32</v>
          </cell>
          <cell r="J1108" t="str">
            <v>M2</v>
          </cell>
          <cell r="L1108">
            <v>0</v>
          </cell>
        </row>
        <row r="1109">
          <cell r="C1109" t="str">
            <v>-</v>
          </cell>
          <cell r="D1109" t="str">
            <v>Plesteran 1 pc : 5 ps +Aci</v>
          </cell>
          <cell r="I1109">
            <v>269.08</v>
          </cell>
          <cell r="J1109" t="str">
            <v>M2</v>
          </cell>
          <cell r="L1109">
            <v>0</v>
          </cell>
        </row>
        <row r="1110">
          <cell r="C1110" t="str">
            <v>-</v>
          </cell>
          <cell r="D1110" t="str">
            <v>Beto Kolom Praktis</v>
          </cell>
          <cell r="I1110">
            <v>1.4976000000000003</v>
          </cell>
          <cell r="J1110" t="str">
            <v>M3</v>
          </cell>
          <cell r="L1110">
            <v>0</v>
          </cell>
        </row>
        <row r="1111">
          <cell r="C1111" t="str">
            <v>-</v>
          </cell>
          <cell r="D1111" t="str">
            <v>Beto Ring Balk Praktis</v>
          </cell>
          <cell r="I1111">
            <v>3.7439999999999998</v>
          </cell>
          <cell r="J1111" t="str">
            <v>M3</v>
          </cell>
          <cell r="L1111">
            <v>0</v>
          </cell>
        </row>
        <row r="1113">
          <cell r="L1113" t="str">
            <v>---------------------------</v>
          </cell>
        </row>
        <row r="1114">
          <cell r="H1114" t="str">
            <v>Jumlah       (  V. )</v>
          </cell>
          <cell r="L1114">
            <v>0</v>
          </cell>
        </row>
        <row r="1115">
          <cell r="L1115" t="str">
            <v>================</v>
          </cell>
        </row>
        <row r="1129">
          <cell r="B1129" t="str">
            <v>VI.</v>
          </cell>
          <cell r="C1129" t="str">
            <v xml:space="preserve">PEKERJAAN WATER PROFING </v>
          </cell>
        </row>
        <row r="1131">
          <cell r="C1131" t="str">
            <v>Penawaran termasuk  :</v>
          </cell>
        </row>
        <row r="1133">
          <cell r="C1133" t="str">
            <v>-</v>
          </cell>
          <cell r="D1133" t="str">
            <v>Garansi-garansi yang diperlukan sesuai</v>
          </cell>
        </row>
        <row r="1134">
          <cell r="C1134"/>
          <cell r="D1134" t="str">
            <v>dengan RKS</v>
          </cell>
        </row>
        <row r="1135">
          <cell r="C1135" t="str">
            <v>-</v>
          </cell>
          <cell r="D1135" t="str">
            <v>Screeding untuk kemiringan aliran air.</v>
          </cell>
        </row>
        <row r="1136">
          <cell r="C1136" t="str">
            <v>-</v>
          </cell>
          <cell r="D1136" t="str">
            <v>Lantai toilet + dinding  t= 30 cm dari Lantai toilet</v>
          </cell>
        </row>
        <row r="1138">
          <cell r="B1138"/>
          <cell r="C1138"/>
        </row>
        <row r="1139">
          <cell r="B1139" t="str">
            <v>1.</v>
          </cell>
          <cell r="C1139" t="str">
            <v>WATER PROOFING LANTAI DAN DINDING</v>
          </cell>
        </row>
        <row r="1140">
          <cell r="C1140"/>
        </row>
        <row r="1141">
          <cell r="C1141"/>
        </row>
        <row r="1142">
          <cell r="C1142" t="str">
            <v>Bahan :</v>
          </cell>
          <cell r="E1142" t="str">
            <v>Sesuai gambar dan RKS.</v>
          </cell>
        </row>
        <row r="1143">
          <cell r="E1143" t="str">
            <v>Supply &amp; Apply Crystalline Formdex Plus 1,5 Kg/M2</v>
          </cell>
        </row>
        <row r="1145">
          <cell r="C1145">
            <v>1</v>
          </cell>
          <cell r="D1145" t="str">
            <v>Lantai Basement</v>
          </cell>
          <cell r="G1145"/>
          <cell r="J1145"/>
          <cell r="L1145"/>
        </row>
        <row r="1146">
          <cell r="D1146" t="str">
            <v>-</v>
          </cell>
          <cell r="E1146" t="str">
            <v>Lantai Basement</v>
          </cell>
          <cell r="G1146"/>
          <cell r="I1146">
            <v>4237.43</v>
          </cell>
          <cell r="J1146" t="str">
            <v>M2</v>
          </cell>
          <cell r="L1146">
            <v>0</v>
          </cell>
        </row>
        <row r="1147">
          <cell r="D1147" t="str">
            <v>-</v>
          </cell>
          <cell r="E1147" t="str">
            <v>Dinding Basement</v>
          </cell>
          <cell r="G1147"/>
          <cell r="I1147">
            <v>1134.8</v>
          </cell>
          <cell r="J1147" t="str">
            <v>M2</v>
          </cell>
          <cell r="L1147">
            <v>0</v>
          </cell>
        </row>
        <row r="1148">
          <cell r="D1148" t="str">
            <v>-</v>
          </cell>
          <cell r="E1148" t="str">
            <v>Lantai,  Dinding Ground Tank, Pit Lift, Fl1 , LP+LS</v>
          </cell>
          <cell r="I1148">
            <v>314.40000000000003</v>
          </cell>
          <cell r="J1148" t="str">
            <v>M2</v>
          </cell>
          <cell r="L1148">
            <v>0</v>
          </cell>
        </row>
        <row r="1149">
          <cell r="C1149">
            <v>2</v>
          </cell>
          <cell r="D1149" t="str">
            <v>Lantai Satu</v>
          </cell>
          <cell r="G1149"/>
          <cell r="I1149">
            <v>0</v>
          </cell>
          <cell r="J1149"/>
          <cell r="L1149"/>
        </row>
        <row r="1150">
          <cell r="D1150" t="str">
            <v>-</v>
          </cell>
          <cell r="E1150" t="str">
            <v xml:space="preserve">Lantai Satu = Atap lantai Basement </v>
          </cell>
          <cell r="G1150"/>
          <cell r="I1150">
            <v>2405.3999999999996</v>
          </cell>
          <cell r="J1150" t="str">
            <v>M2</v>
          </cell>
          <cell r="L1150">
            <v>0</v>
          </cell>
        </row>
        <row r="1151">
          <cell r="D1151" t="str">
            <v>-</v>
          </cell>
          <cell r="E1151" t="str">
            <v>Lantai Toilet</v>
          </cell>
          <cell r="G1151"/>
          <cell r="I1151">
            <v>64.38</v>
          </cell>
          <cell r="J1151" t="str">
            <v>M2</v>
          </cell>
          <cell r="L1151">
            <v>0</v>
          </cell>
        </row>
        <row r="1152">
          <cell r="C1152">
            <v>3</v>
          </cell>
          <cell r="D1152" t="str">
            <v>Lantai Dua</v>
          </cell>
          <cell r="G1152" t="str">
            <v>Toilet</v>
          </cell>
          <cell r="I1152">
            <v>54.431999999999995</v>
          </cell>
          <cell r="J1152" t="str">
            <v>M2</v>
          </cell>
          <cell r="L1152">
            <v>0</v>
          </cell>
        </row>
        <row r="1153">
          <cell r="C1153">
            <v>4</v>
          </cell>
          <cell r="D1153" t="str">
            <v>Lantai Tiga</v>
          </cell>
          <cell r="G1153" t="str">
            <v>Toilet</v>
          </cell>
          <cell r="I1153">
            <v>54.431999999999995</v>
          </cell>
          <cell r="J1153" t="str">
            <v>M2</v>
          </cell>
          <cell r="L1153">
            <v>0</v>
          </cell>
        </row>
        <row r="1154">
          <cell r="C1154">
            <v>5</v>
          </cell>
          <cell r="D1154" t="str">
            <v>Lantai Empat</v>
          </cell>
          <cell r="G1154" t="str">
            <v>Toilet</v>
          </cell>
          <cell r="I1154">
            <v>54.431999999999995</v>
          </cell>
          <cell r="J1154" t="str">
            <v>M2</v>
          </cell>
          <cell r="L1154">
            <v>0</v>
          </cell>
        </row>
        <row r="1155">
          <cell r="C1155">
            <v>6</v>
          </cell>
          <cell r="D1155" t="str">
            <v>Lantai Lima</v>
          </cell>
          <cell r="G1155" t="str">
            <v>Toilet</v>
          </cell>
          <cell r="I1155">
            <v>54.431999999999995</v>
          </cell>
          <cell r="J1155" t="str">
            <v>M2</v>
          </cell>
          <cell r="L1155">
            <v>0</v>
          </cell>
        </row>
        <row r="1156">
          <cell r="C1156">
            <v>7</v>
          </cell>
          <cell r="D1156" t="str">
            <v>Lantai Enam</v>
          </cell>
          <cell r="G1156" t="str">
            <v>Toilet</v>
          </cell>
          <cell r="I1156">
            <v>62.891999999999996</v>
          </cell>
          <cell r="J1156" t="str">
            <v>M2</v>
          </cell>
          <cell r="L1156">
            <v>0</v>
          </cell>
        </row>
        <row r="1159">
          <cell r="B1159" t="str">
            <v>2.</v>
          </cell>
          <cell r="C1159" t="str">
            <v>WATER PROOFING ATAP LANTAI</v>
          </cell>
        </row>
        <row r="1160">
          <cell r="C1160"/>
        </row>
        <row r="1161">
          <cell r="C1161" t="str">
            <v>Bahan :</v>
          </cell>
          <cell r="E1161" t="str">
            <v>Sesuai gambar dan RKS.</v>
          </cell>
          <cell r="L1161">
            <v>0</v>
          </cell>
        </row>
        <row r="1162">
          <cell r="E1162" t="str">
            <v>Supply &amp; Apply Traffigard</v>
          </cell>
          <cell r="L1162">
            <v>0</v>
          </cell>
        </row>
        <row r="1163">
          <cell r="C1163">
            <v>1</v>
          </cell>
          <cell r="D1163" t="str">
            <v>Atap lantai</v>
          </cell>
          <cell r="F1163" t="str">
            <v>Elevasi</v>
          </cell>
          <cell r="G1163" t="str">
            <v>16,95</v>
          </cell>
          <cell r="I1163">
            <v>277.10000000000002</v>
          </cell>
          <cell r="J1163" t="str">
            <v>M2</v>
          </cell>
          <cell r="L1163">
            <v>0</v>
          </cell>
        </row>
        <row r="1164">
          <cell r="C1164">
            <v>2</v>
          </cell>
          <cell r="D1164" t="str">
            <v>Atap lantai</v>
          </cell>
          <cell r="F1164" t="str">
            <v>Elevasi</v>
          </cell>
          <cell r="G1164" t="str">
            <v>19,45</v>
          </cell>
          <cell r="I1164">
            <v>428.88</v>
          </cell>
          <cell r="J1164" t="str">
            <v>M2</v>
          </cell>
          <cell r="L1164">
            <v>0</v>
          </cell>
        </row>
        <row r="1165">
          <cell r="C1165">
            <v>3</v>
          </cell>
          <cell r="D1165" t="str">
            <v>Atap lantai</v>
          </cell>
          <cell r="F1165" t="str">
            <v>Elevasi</v>
          </cell>
          <cell r="G1165" t="str">
            <v>20,95</v>
          </cell>
          <cell r="I1165">
            <v>523.79999999999995</v>
          </cell>
          <cell r="J1165" t="str">
            <v>M2</v>
          </cell>
          <cell r="L1165">
            <v>0</v>
          </cell>
        </row>
        <row r="1167">
          <cell r="L1167" t="str">
            <v>---------------------------</v>
          </cell>
        </row>
        <row r="1168">
          <cell r="H1168" t="str">
            <v>Jumlah       ( VI. )</v>
          </cell>
          <cell r="L1168">
            <v>0</v>
          </cell>
        </row>
        <row r="1169">
          <cell r="I1169"/>
          <cell r="L1169" t="str">
            <v>=================</v>
          </cell>
        </row>
        <row r="1180">
          <cell r="B1180" t="str">
            <v>VII.</v>
          </cell>
          <cell r="C1180" t="str">
            <v>PEKERJAAN PELAPIS LANTAI</v>
          </cell>
        </row>
        <row r="1181">
          <cell r="C1181" t="str">
            <v>Catatan  :</v>
          </cell>
        </row>
        <row r="1182">
          <cell r="C1182" t="str">
            <v>-</v>
          </cell>
          <cell r="D1182" t="str">
            <v>Harga satuan pelapis lantai sudah termasuk</v>
          </cell>
        </row>
        <row r="1183">
          <cell r="D1183" t="str">
            <v>adukan, bahan perekat, pemotongan, pengi -</v>
          </cell>
        </row>
        <row r="1184">
          <cell r="D1184" t="str">
            <v>sian naad, pemolesan, dan alat bantu.</v>
          </cell>
        </row>
        <row r="1185">
          <cell r="C1185" t="str">
            <v>-</v>
          </cell>
          <cell r="D1185" t="str">
            <v>Semua pekerjaan disesuaikan dengan gambar</v>
          </cell>
        </row>
        <row r="1186">
          <cell r="D1186" t="str">
            <v>dan RKS, kecuali tertulis lain.</v>
          </cell>
        </row>
        <row r="1188">
          <cell r="B1188" t="str">
            <v>7.1</v>
          </cell>
          <cell r="C1188" t="str">
            <v>PEK. LANTAI GRANITE DAN MARMER</v>
          </cell>
        </row>
        <row r="1189">
          <cell r="C1189" t="str">
            <v>Penawaran termasuk  :</v>
          </cell>
        </row>
        <row r="1190">
          <cell r="C1190" t="str">
            <v>-</v>
          </cell>
          <cell r="D1190" t="str">
            <v>Plesteran tebal 4 cm , Pemotongan.</v>
          </cell>
        </row>
        <row r="1191">
          <cell r="C1191" t="str">
            <v>-</v>
          </cell>
          <cell r="D1191" t="str">
            <v xml:space="preserve">Pengisian sela-sela antar keramik dgn </v>
          </cell>
        </row>
        <row r="1192">
          <cell r="D1192" t="str">
            <v>bahan pewarna semen.</v>
          </cell>
        </row>
        <row r="1193">
          <cell r="C1193" t="str">
            <v>B a h a n  :</v>
          </cell>
        </row>
        <row r="1194">
          <cell r="C1194" t="str">
            <v>-</v>
          </cell>
          <cell r="D1194" t="str">
            <v>Disesuaikan dengan gambar, Spesifikasi</v>
          </cell>
        </row>
        <row r="1195">
          <cell r="D1195" t="str">
            <v>teknis dan RKS</v>
          </cell>
        </row>
        <row r="1196">
          <cell r="D1196"/>
        </row>
        <row r="1197">
          <cell r="B1197">
            <v>1</v>
          </cell>
          <cell r="C1197" t="str">
            <v>Lantai Basement</v>
          </cell>
        </row>
        <row r="1198">
          <cell r="C1198">
            <v>1</v>
          </cell>
          <cell r="D1198" t="str">
            <v>Area Hall As 5-6/C-D</v>
          </cell>
          <cell r="I1198">
            <v>55.58</v>
          </cell>
          <cell r="J1198" t="str">
            <v>M2</v>
          </cell>
          <cell r="L1198">
            <v>0</v>
          </cell>
        </row>
        <row r="1199">
          <cell r="C1199">
            <v>2</v>
          </cell>
          <cell r="D1199" t="str">
            <v>Area Exec &amp; Hall As 5/C-D</v>
          </cell>
          <cell r="I1199">
            <v>32.14</v>
          </cell>
          <cell r="J1199" t="str">
            <v>M2</v>
          </cell>
          <cell r="L1199">
            <v>0</v>
          </cell>
        </row>
        <row r="1200">
          <cell r="C1200">
            <v>3</v>
          </cell>
          <cell r="D1200" t="str">
            <v>Tangga &amp; Stair Nosing, Area Hall As 5-6/C-D</v>
          </cell>
          <cell r="I1200">
            <v>15.06</v>
          </cell>
          <cell r="J1200" t="str">
            <v>M2</v>
          </cell>
          <cell r="L1200">
            <v>0</v>
          </cell>
        </row>
        <row r="1202">
          <cell r="B1202">
            <v>2</v>
          </cell>
          <cell r="C1202" t="str">
            <v>Lantai Satu</v>
          </cell>
        </row>
        <row r="1203">
          <cell r="C1203">
            <v>1</v>
          </cell>
          <cell r="D1203" t="str">
            <v>Area Entrance</v>
          </cell>
          <cell r="G1203" t="str">
            <v>( 1 - 02 )</v>
          </cell>
          <cell r="H1203"/>
          <cell r="I1203">
            <v>81.58</v>
          </cell>
          <cell r="J1203" t="str">
            <v>M2</v>
          </cell>
          <cell r="L1203">
            <v>0</v>
          </cell>
        </row>
        <row r="1204">
          <cell r="C1204">
            <v>2</v>
          </cell>
          <cell r="D1204" t="str">
            <v>Area Pendestrian Keliling Luar Main Lobby</v>
          </cell>
          <cell r="G1204">
            <v>0</v>
          </cell>
          <cell r="H1204"/>
          <cell r="I1204">
            <v>261.25</v>
          </cell>
          <cell r="J1204" t="str">
            <v>M2</v>
          </cell>
          <cell r="L1204">
            <v>0</v>
          </cell>
        </row>
        <row r="1205">
          <cell r="C1205">
            <v>3</v>
          </cell>
          <cell r="D1205" t="str">
            <v>Area Drof Off Coridor jalan Mobil  As 1/A/D</v>
          </cell>
          <cell r="G1205" t="str">
            <v>Pola</v>
          </cell>
          <cell r="I1205">
            <v>54</v>
          </cell>
          <cell r="J1205" t="str">
            <v>M2</v>
          </cell>
          <cell r="L1205">
            <v>0</v>
          </cell>
        </row>
        <row r="1206">
          <cell r="C1206">
            <v>4</v>
          </cell>
          <cell r="D1206" t="str">
            <v>Main Lobby  Granit Pola</v>
          </cell>
          <cell r="G1206" t="str">
            <v>( 1 - 02A )</v>
          </cell>
          <cell r="H1206"/>
          <cell r="I1206">
            <v>78.5</v>
          </cell>
          <cell r="J1206" t="str">
            <v>M2</v>
          </cell>
          <cell r="L1206">
            <v>0</v>
          </cell>
        </row>
        <row r="1207">
          <cell r="C1207">
            <v>5</v>
          </cell>
          <cell r="D1207" t="str">
            <v>Main Lobby, Info Area Coridor As 4-6/c</v>
          </cell>
          <cell r="G1207" t="str">
            <v>( 1 - 02A )</v>
          </cell>
          <cell r="H1207"/>
          <cell r="I1207"/>
          <cell r="J1207"/>
          <cell r="L1207"/>
        </row>
        <row r="1208">
          <cell r="D1208" t="str">
            <v xml:space="preserve">Chek in/out, Area Coridor As 4-6/D, </v>
          </cell>
          <cell r="G1208">
            <v>0</v>
          </cell>
          <cell r="H1208"/>
          <cell r="I1208">
            <v>202.59</v>
          </cell>
          <cell r="J1208" t="str">
            <v>M2</v>
          </cell>
          <cell r="L1208">
            <v>0</v>
          </cell>
        </row>
        <row r="1209">
          <cell r="C1209">
            <v>6</v>
          </cell>
          <cell r="D1209" t="str">
            <v>Area Lift Lobby Pola            As 4-5/C-D</v>
          </cell>
          <cell r="G1209" t="str">
            <v>( 1 - 05 )</v>
          </cell>
          <cell r="I1209">
            <v>26.4</v>
          </cell>
          <cell r="J1209" t="str">
            <v>M2</v>
          </cell>
          <cell r="L1209">
            <v>0</v>
          </cell>
        </row>
        <row r="1210">
          <cell r="C1210">
            <v>7</v>
          </cell>
          <cell r="D1210" t="str">
            <v>Area Tangga, Counter         As 4-6/C-D</v>
          </cell>
          <cell r="G1210" t="str">
            <v>( 1 - 06 )</v>
          </cell>
          <cell r="I1210">
            <v>14.3</v>
          </cell>
          <cell r="J1210" t="str">
            <v>M2</v>
          </cell>
          <cell r="L1210">
            <v>0</v>
          </cell>
        </row>
        <row r="1211">
          <cell r="C1211">
            <v>8</v>
          </cell>
          <cell r="D1211" t="str">
            <v>Area Coridor Tangga As, 5/B</v>
          </cell>
          <cell r="G1211" t="str">
            <v>Granit</v>
          </cell>
          <cell r="I1211">
            <v>27.2</v>
          </cell>
          <cell r="J1211" t="str">
            <v>M2</v>
          </cell>
          <cell r="L1211">
            <v>0</v>
          </cell>
        </row>
        <row r="1212">
          <cell r="C1212">
            <v>9</v>
          </cell>
          <cell r="D1212" t="str">
            <v>Area Coridor Tangga As, 5/E</v>
          </cell>
          <cell r="G1212" t="str">
            <v>Granit</v>
          </cell>
          <cell r="I1212">
            <v>27.2</v>
          </cell>
          <cell r="J1212" t="str">
            <v>M2</v>
          </cell>
          <cell r="L1212">
            <v>0</v>
          </cell>
        </row>
        <row r="1213">
          <cell r="C1213">
            <v>10</v>
          </cell>
          <cell r="D1213" t="str">
            <v>Rg. Training  1</v>
          </cell>
          <cell r="G1213" t="str">
            <v>( 1 - 14 )</v>
          </cell>
          <cell r="I1213">
            <v>68.989999999999995</v>
          </cell>
          <cell r="J1213" t="str">
            <v>M2</v>
          </cell>
          <cell r="L1213">
            <v>0</v>
          </cell>
        </row>
        <row r="1214">
          <cell r="C1214">
            <v>11</v>
          </cell>
          <cell r="D1214" t="str">
            <v>Rg. Training  2</v>
          </cell>
          <cell r="G1214" t="str">
            <v>( 1 - 12 )</v>
          </cell>
          <cell r="I1214">
            <v>68.989999999999995</v>
          </cell>
          <cell r="J1214" t="str">
            <v>M2</v>
          </cell>
          <cell r="L1214">
            <v>0</v>
          </cell>
        </row>
        <row r="1215">
          <cell r="C1215">
            <v>12</v>
          </cell>
          <cell r="D1215" t="str">
            <v xml:space="preserve">Area Kantin </v>
          </cell>
          <cell r="G1215" t="str">
            <v>( 1 - 13 )</v>
          </cell>
          <cell r="I1215">
            <v>96.95</v>
          </cell>
          <cell r="J1215" t="str">
            <v>M2</v>
          </cell>
          <cell r="L1215">
            <v>0</v>
          </cell>
        </row>
        <row r="1216">
          <cell r="C1216">
            <v>13</v>
          </cell>
          <cell r="D1216" t="str">
            <v>Area Lobby Lift As 7/C-D</v>
          </cell>
          <cell r="G1216" t="str">
            <v>( 1 - 15 )</v>
          </cell>
          <cell r="I1216">
            <v>24.05</v>
          </cell>
          <cell r="J1216" t="str">
            <v>M2</v>
          </cell>
          <cell r="L1216">
            <v>0</v>
          </cell>
        </row>
        <row r="1217">
          <cell r="C1217">
            <v>14</v>
          </cell>
          <cell r="D1217" t="str">
            <v>Area Tangga Void As 5/C-D</v>
          </cell>
          <cell r="G1217">
            <v>0</v>
          </cell>
          <cell r="I1217">
            <v>12.95</v>
          </cell>
          <cell r="J1217" t="str">
            <v>M2</v>
          </cell>
          <cell r="L1217">
            <v>0</v>
          </cell>
        </row>
        <row r="1218">
          <cell r="C1218">
            <v>15</v>
          </cell>
          <cell r="D1218" t="str">
            <v xml:space="preserve">Area Lift </v>
          </cell>
          <cell r="F1218" t="str">
            <v>As, 7-8/C-D</v>
          </cell>
          <cell r="G1218"/>
          <cell r="I1218">
            <v>26.47</v>
          </cell>
          <cell r="J1218" t="str">
            <v>M2</v>
          </cell>
          <cell r="L1218">
            <v>0</v>
          </cell>
        </row>
        <row r="1219">
          <cell r="C1219">
            <v>16</v>
          </cell>
          <cell r="D1219" t="str">
            <v>Tangga Layang  As 2-3/C-D</v>
          </cell>
          <cell r="G1219" t="str">
            <v>( 1 - 02A )</v>
          </cell>
          <cell r="I1219">
            <v>53.44</v>
          </cell>
          <cell r="J1219" t="str">
            <v>M2</v>
          </cell>
          <cell r="L1219">
            <v>0</v>
          </cell>
        </row>
        <row r="1220">
          <cell r="C1220">
            <v>17</v>
          </cell>
          <cell r="D1220" t="str">
            <v>Tangga Layang  As 5-6/C-D</v>
          </cell>
          <cell r="G1220" t="str">
            <v>( 1 - 02A )</v>
          </cell>
          <cell r="I1220">
            <v>32.479999999999997</v>
          </cell>
          <cell r="J1220" t="str">
            <v>M2</v>
          </cell>
          <cell r="L1220">
            <v>0</v>
          </cell>
        </row>
        <row r="1221">
          <cell r="C1221">
            <v>18</v>
          </cell>
          <cell r="D1221" t="str">
            <v>Tanggga &amp; Stair Nosing Lobby Lift As 7/C-D</v>
          </cell>
          <cell r="G1221" t="str">
            <v>( 1 - 15 )</v>
          </cell>
          <cell r="I1221">
            <v>13.6</v>
          </cell>
          <cell r="J1221" t="str">
            <v>M2</v>
          </cell>
          <cell r="L1221">
            <v>0</v>
          </cell>
        </row>
        <row r="1222">
          <cell r="C1222">
            <v>19</v>
          </cell>
          <cell r="D1222" t="str">
            <v>Tangga Entrance &amp; Stair Nosing</v>
          </cell>
          <cell r="G1222" t="str">
            <v>( 1 - 02 )</v>
          </cell>
          <cell r="H1222"/>
          <cell r="I1222">
            <v>40.380000000000003</v>
          </cell>
          <cell r="J1222" t="str">
            <v>M2</v>
          </cell>
          <cell r="L1222">
            <v>0</v>
          </cell>
        </row>
        <row r="1231">
          <cell r="B1231">
            <v>3</v>
          </cell>
          <cell r="C1231" t="str">
            <v>Lantai Dua</v>
          </cell>
        </row>
        <row r="1232">
          <cell r="C1232">
            <v>1</v>
          </cell>
          <cell r="D1232" t="str">
            <v>Area Lift Lobby Pola            As 4-5/D-C</v>
          </cell>
          <cell r="G1232" t="str">
            <v>Pola</v>
          </cell>
          <cell r="I1232">
            <v>26.4</v>
          </cell>
          <cell r="J1232" t="str">
            <v>M2</v>
          </cell>
          <cell r="L1232">
            <v>0</v>
          </cell>
        </row>
        <row r="1233">
          <cell r="C1233">
            <v>2</v>
          </cell>
          <cell r="D1233" t="str">
            <v>Area Tangga, Counter         As 4-6/D-C</v>
          </cell>
          <cell r="G1233">
            <v>0</v>
          </cell>
          <cell r="I1233">
            <v>14.3</v>
          </cell>
          <cell r="J1233" t="str">
            <v>M2</v>
          </cell>
          <cell r="L1233">
            <v>0</v>
          </cell>
        </row>
        <row r="1234">
          <cell r="C1234">
            <v>3</v>
          </cell>
          <cell r="D1234" t="str">
            <v>Area Selasar Void</v>
          </cell>
          <cell r="F1234" t="str">
            <v>As 2-3/C-D</v>
          </cell>
          <cell r="G1234" t="str">
            <v>( 2 - 02 )</v>
          </cell>
          <cell r="I1234">
            <v>256.16000000000003</v>
          </cell>
          <cell r="J1234" t="str">
            <v>M2</v>
          </cell>
          <cell r="L1234">
            <v>0</v>
          </cell>
        </row>
        <row r="1235">
          <cell r="C1235">
            <v>4</v>
          </cell>
          <cell r="D1235" t="str">
            <v>Area Lobby Lift As 7/C</v>
          </cell>
          <cell r="G1235">
            <v>0</v>
          </cell>
          <cell r="I1235">
            <v>4.1100000000000003</v>
          </cell>
          <cell r="J1235" t="str">
            <v>M2</v>
          </cell>
          <cell r="L1235">
            <v>0</v>
          </cell>
        </row>
        <row r="1236">
          <cell r="C1236">
            <v>5</v>
          </cell>
          <cell r="D1236" t="str">
            <v>Area Lobby Lift As 7/D</v>
          </cell>
          <cell r="G1236">
            <v>0</v>
          </cell>
          <cell r="I1236">
            <v>4.1100000000000003</v>
          </cell>
          <cell r="J1236" t="str">
            <v>M2</v>
          </cell>
          <cell r="L1236">
            <v>0</v>
          </cell>
        </row>
        <row r="1237">
          <cell r="C1237">
            <v>6</v>
          </cell>
          <cell r="D1237" t="str">
            <v>Tangga  As 5-6/C-D</v>
          </cell>
          <cell r="G1237">
            <v>0</v>
          </cell>
          <cell r="I1237">
            <v>27.44</v>
          </cell>
          <cell r="J1237" t="str">
            <v>M2</v>
          </cell>
          <cell r="L1237">
            <v>0</v>
          </cell>
        </row>
        <row r="1238">
          <cell r="L1238">
            <v>0</v>
          </cell>
        </row>
        <row r="1239">
          <cell r="B1239">
            <v>4</v>
          </cell>
          <cell r="C1239" t="str">
            <v>Lantai Tiga</v>
          </cell>
          <cell r="L1239">
            <v>0</v>
          </cell>
        </row>
        <row r="1240">
          <cell r="C1240">
            <v>1</v>
          </cell>
          <cell r="D1240" t="str">
            <v>Area Lift Lobby Pola            As 4-5/D-C</v>
          </cell>
          <cell r="G1240" t="str">
            <v>Pola</v>
          </cell>
          <cell r="I1240">
            <v>26.4</v>
          </cell>
          <cell r="J1240" t="str">
            <v>M2</v>
          </cell>
          <cell r="L1240">
            <v>0</v>
          </cell>
        </row>
        <row r="1241">
          <cell r="C1241">
            <v>2</v>
          </cell>
          <cell r="D1241" t="str">
            <v>Area Tangga, Counter         As 4-6/D-C</v>
          </cell>
          <cell r="G1241">
            <v>0</v>
          </cell>
          <cell r="I1241">
            <v>36.68</v>
          </cell>
          <cell r="J1241" t="str">
            <v>M2</v>
          </cell>
          <cell r="L1241">
            <v>0</v>
          </cell>
        </row>
        <row r="1242">
          <cell r="C1242">
            <v>3</v>
          </cell>
          <cell r="D1242" t="str">
            <v>Area Lobby Lift As 7/C</v>
          </cell>
          <cell r="G1242">
            <v>0</v>
          </cell>
          <cell r="I1242">
            <v>4.1100000000000003</v>
          </cell>
          <cell r="J1242" t="str">
            <v>M2</v>
          </cell>
          <cell r="L1242">
            <v>0</v>
          </cell>
        </row>
        <row r="1243">
          <cell r="C1243">
            <v>4</v>
          </cell>
          <cell r="D1243" t="str">
            <v>Area Lobby Lift As 7/D</v>
          </cell>
          <cell r="G1243">
            <v>0</v>
          </cell>
          <cell r="I1243">
            <v>4.1100000000000003</v>
          </cell>
          <cell r="J1243" t="str">
            <v>M2</v>
          </cell>
          <cell r="L1243">
            <v>0</v>
          </cell>
        </row>
        <row r="1244">
          <cell r="C1244">
            <v>5</v>
          </cell>
          <cell r="D1244" t="str">
            <v>Tangga  As 5-6/C-D</v>
          </cell>
          <cell r="G1244">
            <v>0</v>
          </cell>
          <cell r="I1244">
            <v>27.44</v>
          </cell>
          <cell r="J1244" t="str">
            <v>M2</v>
          </cell>
          <cell r="L1244">
            <v>0</v>
          </cell>
        </row>
        <row r="1245">
          <cell r="L1245">
            <v>0</v>
          </cell>
        </row>
        <row r="1246">
          <cell r="B1246">
            <v>5</v>
          </cell>
          <cell r="C1246" t="str">
            <v>Lantai Empat</v>
          </cell>
          <cell r="L1246">
            <v>0</v>
          </cell>
        </row>
        <row r="1247">
          <cell r="C1247">
            <v>1</v>
          </cell>
          <cell r="D1247" t="str">
            <v>Area Lift Lobby Pola            As 4-5/D-C</v>
          </cell>
          <cell r="G1247" t="str">
            <v>Pola</v>
          </cell>
          <cell r="I1247">
            <v>26.4</v>
          </cell>
          <cell r="J1247" t="str">
            <v>M2</v>
          </cell>
          <cell r="L1247">
            <v>0</v>
          </cell>
        </row>
        <row r="1248">
          <cell r="C1248">
            <v>2</v>
          </cell>
          <cell r="D1248" t="str">
            <v>Area Tangga, Counter         As 4-6/D-C</v>
          </cell>
          <cell r="I1248">
            <v>36.200000000000003</v>
          </cell>
          <cell r="J1248" t="str">
            <v>M2</v>
          </cell>
          <cell r="L1248">
            <v>0</v>
          </cell>
        </row>
        <row r="1249">
          <cell r="C1249">
            <v>3</v>
          </cell>
          <cell r="D1249" t="str">
            <v>Area Coridor / Selasar Prefunction ( 4-18)</v>
          </cell>
          <cell r="G1249" t="str">
            <v>( 4-03) ( 4-06)( 4 -14 )</v>
          </cell>
          <cell r="I1249">
            <v>208.376</v>
          </cell>
          <cell r="J1249" t="str">
            <v>M2</v>
          </cell>
          <cell r="L1249">
            <v>0</v>
          </cell>
        </row>
        <row r="1250">
          <cell r="C1250">
            <v>4</v>
          </cell>
          <cell r="D1250" t="str">
            <v>Area Lobby Lift As 7/C</v>
          </cell>
          <cell r="G1250">
            <v>0</v>
          </cell>
          <cell r="I1250">
            <v>4.1100000000000003</v>
          </cell>
          <cell r="J1250" t="str">
            <v>M2</v>
          </cell>
          <cell r="L1250">
            <v>0</v>
          </cell>
        </row>
        <row r="1251">
          <cell r="C1251">
            <v>5</v>
          </cell>
          <cell r="D1251" t="str">
            <v>Area Lobby Lift As 7/D</v>
          </cell>
          <cell r="G1251">
            <v>0</v>
          </cell>
          <cell r="I1251">
            <v>4.1100000000000003</v>
          </cell>
          <cell r="J1251" t="str">
            <v>M2</v>
          </cell>
          <cell r="L1251">
            <v>0</v>
          </cell>
        </row>
        <row r="1252">
          <cell r="C1252">
            <v>6</v>
          </cell>
          <cell r="D1252" t="str">
            <v>Tangga  As 5-6/C-D</v>
          </cell>
          <cell r="G1252">
            <v>0</v>
          </cell>
          <cell r="I1252">
            <v>27.44</v>
          </cell>
          <cell r="J1252" t="str">
            <v>M2</v>
          </cell>
          <cell r="L1252">
            <v>0</v>
          </cell>
        </row>
        <row r="1253">
          <cell r="L1253">
            <v>0</v>
          </cell>
        </row>
        <row r="1254">
          <cell r="B1254">
            <v>6</v>
          </cell>
          <cell r="C1254" t="str">
            <v>Lantai Lima</v>
          </cell>
          <cell r="L1254">
            <v>0</v>
          </cell>
        </row>
        <row r="1255">
          <cell r="C1255">
            <v>1</v>
          </cell>
          <cell r="D1255" t="str">
            <v>Area Lift Lobby Pola            As 4-5/D-C</v>
          </cell>
          <cell r="G1255" t="str">
            <v>Pola</v>
          </cell>
          <cell r="I1255">
            <v>26.4</v>
          </cell>
          <cell r="J1255" t="str">
            <v>M2</v>
          </cell>
          <cell r="L1255">
            <v>0</v>
          </cell>
        </row>
        <row r="1256">
          <cell r="C1256">
            <v>2</v>
          </cell>
          <cell r="D1256" t="str">
            <v>Area Tangga, Counter         As 4-6/D-C</v>
          </cell>
          <cell r="G1256">
            <v>0</v>
          </cell>
          <cell r="I1256">
            <v>36.68</v>
          </cell>
          <cell r="J1256" t="str">
            <v>M2</v>
          </cell>
          <cell r="L1256">
            <v>0</v>
          </cell>
        </row>
        <row r="1257">
          <cell r="C1257">
            <v>3</v>
          </cell>
          <cell r="D1257" t="str">
            <v>Area Lobby Lift As 7/C</v>
          </cell>
          <cell r="G1257">
            <v>0</v>
          </cell>
          <cell r="I1257">
            <v>4.1100000000000003</v>
          </cell>
          <cell r="J1257" t="str">
            <v>M2</v>
          </cell>
          <cell r="L1257">
            <v>0</v>
          </cell>
        </row>
        <row r="1258">
          <cell r="C1258">
            <v>4</v>
          </cell>
          <cell r="D1258" t="str">
            <v>Area Lobby Lift As 7/D</v>
          </cell>
          <cell r="G1258">
            <v>0</v>
          </cell>
          <cell r="I1258">
            <v>4.1100000000000003</v>
          </cell>
          <cell r="J1258" t="str">
            <v>M2</v>
          </cell>
          <cell r="L1258">
            <v>0</v>
          </cell>
        </row>
        <row r="1259">
          <cell r="C1259">
            <v>5</v>
          </cell>
          <cell r="D1259" t="str">
            <v>Tangga  As 5-6/C-D</v>
          </cell>
          <cell r="G1259">
            <v>0</v>
          </cell>
          <cell r="I1259">
            <v>27.44</v>
          </cell>
          <cell r="J1259" t="str">
            <v>M2</v>
          </cell>
          <cell r="L1259">
            <v>0</v>
          </cell>
        </row>
        <row r="1260">
          <cell r="L1260">
            <v>0</v>
          </cell>
        </row>
        <row r="1261">
          <cell r="B1261">
            <v>7</v>
          </cell>
          <cell r="C1261" t="str">
            <v>Lantai Enam</v>
          </cell>
          <cell r="L1261">
            <v>0</v>
          </cell>
        </row>
        <row r="1262">
          <cell r="C1262">
            <v>1</v>
          </cell>
          <cell r="D1262" t="str">
            <v>Area Tangga Void  As 5-6/D-C</v>
          </cell>
          <cell r="I1262">
            <v>57.85</v>
          </cell>
          <cell r="J1262" t="str">
            <v>M2</v>
          </cell>
          <cell r="L1262">
            <v>0</v>
          </cell>
        </row>
        <row r="1263">
          <cell r="C1263">
            <v>2</v>
          </cell>
          <cell r="D1263" t="str">
            <v>Area Lift Lobby Pola            As 4-5/D-C</v>
          </cell>
          <cell r="I1263">
            <v>26.4</v>
          </cell>
          <cell r="J1263" t="str">
            <v>M2</v>
          </cell>
          <cell r="L1263">
            <v>0</v>
          </cell>
        </row>
        <row r="1264">
          <cell r="C1264">
            <v>3</v>
          </cell>
          <cell r="D1264" t="str">
            <v>Area Lobby Lift As 7/C</v>
          </cell>
          <cell r="G1264">
            <v>0</v>
          </cell>
          <cell r="I1264">
            <v>4.1100000000000003</v>
          </cell>
          <cell r="J1264" t="str">
            <v>M2</v>
          </cell>
          <cell r="L1264">
            <v>0</v>
          </cell>
        </row>
        <row r="1265">
          <cell r="C1265">
            <v>4</v>
          </cell>
          <cell r="D1265" t="str">
            <v>Area Lobby Lift As 7/D</v>
          </cell>
          <cell r="G1265">
            <v>0</v>
          </cell>
          <cell r="I1265">
            <v>4.1100000000000003</v>
          </cell>
          <cell r="J1265" t="str">
            <v>M2</v>
          </cell>
          <cell r="L1265">
            <v>0</v>
          </cell>
        </row>
        <row r="1266">
          <cell r="C1266">
            <v>5</v>
          </cell>
          <cell r="D1266" t="str">
            <v>Area Lift Lobby / Area Tangga As 5-6/D-C</v>
          </cell>
          <cell r="I1266">
            <v>57.28</v>
          </cell>
          <cell r="J1266" t="str">
            <v>M2</v>
          </cell>
          <cell r="L1266">
            <v>0</v>
          </cell>
        </row>
        <row r="1267">
          <cell r="L1267">
            <v>0</v>
          </cell>
        </row>
        <row r="1269">
          <cell r="B1269" t="str">
            <v>7.2</v>
          </cell>
          <cell r="C1269" t="str">
            <v xml:space="preserve">PEK. LANTAI HOMOGONEUS TILE  40X40 Cm  </v>
          </cell>
          <cell r="L1269">
            <v>0</v>
          </cell>
        </row>
        <row r="1270">
          <cell r="C1270" t="str">
            <v>Penawaran termasuk  :</v>
          </cell>
          <cell r="L1270">
            <v>0</v>
          </cell>
        </row>
        <row r="1271">
          <cell r="C1271" t="str">
            <v>-</v>
          </cell>
          <cell r="D1271" t="str">
            <v>Plesteran tebal 4 cm , Pemotongan.</v>
          </cell>
          <cell r="L1271">
            <v>0</v>
          </cell>
        </row>
        <row r="1272">
          <cell r="C1272" t="str">
            <v>-</v>
          </cell>
          <cell r="D1272" t="str">
            <v xml:space="preserve">Pengisian sela-sela antar keramik dgn </v>
          </cell>
          <cell r="L1272">
            <v>0</v>
          </cell>
        </row>
        <row r="1273">
          <cell r="D1273" t="str">
            <v>bahan pewarna semen.</v>
          </cell>
          <cell r="L1273">
            <v>0</v>
          </cell>
        </row>
        <row r="1274">
          <cell r="C1274" t="str">
            <v>B a h a n  :</v>
          </cell>
          <cell r="L1274">
            <v>0</v>
          </cell>
        </row>
        <row r="1275">
          <cell r="C1275" t="str">
            <v>-</v>
          </cell>
          <cell r="D1275" t="str">
            <v>Disesuaikan dengan gambar, Spesifikasi</v>
          </cell>
          <cell r="L1275">
            <v>0</v>
          </cell>
        </row>
        <row r="1276">
          <cell r="D1276" t="str">
            <v>teknis dan RKS</v>
          </cell>
          <cell r="L1276">
            <v>0</v>
          </cell>
        </row>
        <row r="1278">
          <cell r="B1278">
            <v>1</v>
          </cell>
          <cell r="C1278" t="str">
            <v>Lantai Basement</v>
          </cell>
          <cell r="L1278">
            <v>0</v>
          </cell>
        </row>
        <row r="1279">
          <cell r="C1279">
            <v>1</v>
          </cell>
          <cell r="D1279" t="str">
            <v>Area Lift dan Pendestrian Parkir  As 7/C-D</v>
          </cell>
          <cell r="G1279"/>
          <cell r="I1279">
            <v>53.61</v>
          </cell>
          <cell r="J1279" t="str">
            <v>M2</v>
          </cell>
          <cell r="L1279">
            <v>0</v>
          </cell>
        </row>
        <row r="1281">
          <cell r="L1281">
            <v>0</v>
          </cell>
        </row>
        <row r="1282">
          <cell r="B1282">
            <v>2</v>
          </cell>
          <cell r="C1282" t="str">
            <v>Lantai Dua</v>
          </cell>
          <cell r="L1282">
            <v>0</v>
          </cell>
        </row>
        <row r="1283">
          <cell r="C1283">
            <v>1</v>
          </cell>
          <cell r="D1283" t="str">
            <v>Area Coridor Toilet</v>
          </cell>
          <cell r="F1283" t="str">
            <v>As 6/C-D</v>
          </cell>
          <cell r="G1283"/>
          <cell r="I1283">
            <v>14.15</v>
          </cell>
          <cell r="J1283" t="str">
            <v>M2</v>
          </cell>
          <cell r="L1283">
            <v>0</v>
          </cell>
        </row>
        <row r="1285">
          <cell r="B1285">
            <v>3</v>
          </cell>
          <cell r="C1285" t="str">
            <v>Lantai Tiga</v>
          </cell>
          <cell r="L1285">
            <v>0</v>
          </cell>
        </row>
        <row r="1286">
          <cell r="C1286">
            <v>1</v>
          </cell>
          <cell r="D1286" t="str">
            <v>Area Coridor Toilet</v>
          </cell>
          <cell r="F1286" t="str">
            <v>As 6/C-D</v>
          </cell>
          <cell r="G1286"/>
          <cell r="I1286">
            <v>14.15</v>
          </cell>
          <cell r="J1286" t="str">
            <v>M2</v>
          </cell>
          <cell r="L1286">
            <v>0</v>
          </cell>
        </row>
        <row r="1288">
          <cell r="B1288">
            <v>4</v>
          </cell>
          <cell r="C1288" t="str">
            <v>Lantai Empat</v>
          </cell>
          <cell r="L1288">
            <v>0</v>
          </cell>
        </row>
        <row r="1289">
          <cell r="C1289">
            <v>1</v>
          </cell>
          <cell r="D1289" t="str">
            <v>Area Coridor Toilet</v>
          </cell>
          <cell r="F1289" t="str">
            <v>As 6/C-D</v>
          </cell>
          <cell r="G1289"/>
          <cell r="I1289">
            <v>14.15</v>
          </cell>
          <cell r="J1289" t="str">
            <v>M2</v>
          </cell>
          <cell r="L1289">
            <v>0</v>
          </cell>
        </row>
        <row r="1291">
          <cell r="B1291">
            <v>5</v>
          </cell>
          <cell r="C1291" t="str">
            <v>Lantai Lima</v>
          </cell>
          <cell r="L1291">
            <v>0</v>
          </cell>
        </row>
        <row r="1292">
          <cell r="C1292">
            <v>1</v>
          </cell>
          <cell r="D1292" t="str">
            <v>Area Coridor Toilet</v>
          </cell>
          <cell r="F1292" t="str">
            <v>As 6/C-D</v>
          </cell>
          <cell r="G1292"/>
          <cell r="I1292">
            <v>14.15</v>
          </cell>
          <cell r="J1292" t="str">
            <v>M2</v>
          </cell>
          <cell r="L1292">
            <v>0</v>
          </cell>
        </row>
        <row r="1295">
          <cell r="B1295" t="str">
            <v>7.3.</v>
          </cell>
          <cell r="C1295" t="str">
            <v xml:space="preserve">PEK. LANTAI  KERAMIK TILE  40X40 Cm  </v>
          </cell>
          <cell r="L1295">
            <v>0</v>
          </cell>
        </row>
        <row r="1296">
          <cell r="C1296" t="str">
            <v>Penawaran termasuk  :</v>
          </cell>
          <cell r="L1296">
            <v>0</v>
          </cell>
        </row>
        <row r="1297">
          <cell r="C1297" t="str">
            <v>-</v>
          </cell>
          <cell r="D1297" t="str">
            <v>Plesteran tebal 4 cm , Pemotongan.</v>
          </cell>
          <cell r="L1297">
            <v>0</v>
          </cell>
        </row>
        <row r="1298">
          <cell r="C1298" t="str">
            <v>-</v>
          </cell>
          <cell r="D1298" t="str">
            <v xml:space="preserve">Pengisian sela-sela antar keramik dgn </v>
          </cell>
          <cell r="L1298">
            <v>0</v>
          </cell>
        </row>
        <row r="1299">
          <cell r="D1299" t="str">
            <v>bahan pewarna semen.</v>
          </cell>
          <cell r="L1299">
            <v>0</v>
          </cell>
        </row>
        <row r="1300">
          <cell r="C1300" t="str">
            <v>B a h a n  :</v>
          </cell>
          <cell r="L1300">
            <v>0</v>
          </cell>
        </row>
        <row r="1301">
          <cell r="C1301" t="str">
            <v>-</v>
          </cell>
          <cell r="D1301" t="str">
            <v>Disesuaikan dengan gambar, Spesifikasi</v>
          </cell>
          <cell r="L1301">
            <v>0</v>
          </cell>
        </row>
        <row r="1302">
          <cell r="D1302" t="str">
            <v>teknis dan RKS</v>
          </cell>
          <cell r="L1302">
            <v>0</v>
          </cell>
        </row>
        <row r="1303">
          <cell r="L1303">
            <v>0</v>
          </cell>
        </row>
        <row r="1304">
          <cell r="B1304">
            <v>1</v>
          </cell>
          <cell r="C1304" t="str">
            <v>Lantai Basement</v>
          </cell>
          <cell r="L1304">
            <v>0</v>
          </cell>
        </row>
        <row r="1305">
          <cell r="C1305">
            <v>1</v>
          </cell>
          <cell r="D1305" t="str">
            <v>Area Tangga</v>
          </cell>
          <cell r="F1305" t="str">
            <v>As 11/C-D</v>
          </cell>
          <cell r="G1305">
            <v>0</v>
          </cell>
          <cell r="I1305">
            <v>16.75</v>
          </cell>
          <cell r="J1305" t="str">
            <v>M2</v>
          </cell>
          <cell r="L1305">
            <v>0</v>
          </cell>
        </row>
        <row r="1306">
          <cell r="C1306">
            <v>2</v>
          </cell>
          <cell r="D1306" t="str">
            <v>Area Tangga</v>
          </cell>
          <cell r="F1306" t="str">
            <v>As   1/C-D</v>
          </cell>
          <cell r="G1306">
            <v>0</v>
          </cell>
          <cell r="I1306">
            <v>10.199999999999999</v>
          </cell>
          <cell r="J1306" t="str">
            <v>M2</v>
          </cell>
          <cell r="L1306">
            <v>0</v>
          </cell>
        </row>
        <row r="1307">
          <cell r="C1307">
            <v>3</v>
          </cell>
          <cell r="D1307" t="str">
            <v>Rg. Kantor KBR</v>
          </cell>
          <cell r="G1307">
            <v>0</v>
          </cell>
          <cell r="I1307">
            <v>15.25</v>
          </cell>
          <cell r="J1307" t="str">
            <v>M2</v>
          </cell>
          <cell r="L1307">
            <v>0</v>
          </cell>
        </row>
        <row r="1308">
          <cell r="C1308">
            <v>4</v>
          </cell>
          <cell r="D1308" t="str">
            <v>Rg. Pool Satpam</v>
          </cell>
          <cell r="G1308">
            <v>0</v>
          </cell>
          <cell r="I1308">
            <v>22.4</v>
          </cell>
          <cell r="J1308" t="str">
            <v>M2</v>
          </cell>
          <cell r="L1308">
            <v>0</v>
          </cell>
        </row>
        <row r="1309">
          <cell r="C1309">
            <v>5</v>
          </cell>
          <cell r="D1309" t="str">
            <v>Rg. Gudang  As 1/A</v>
          </cell>
          <cell r="G1309">
            <v>0</v>
          </cell>
          <cell r="I1309">
            <v>24.8</v>
          </cell>
          <cell r="J1309" t="str">
            <v>M2</v>
          </cell>
          <cell r="L1309">
            <v>0</v>
          </cell>
        </row>
        <row r="1310">
          <cell r="C1310">
            <v>6</v>
          </cell>
          <cell r="D1310" t="str">
            <v>Rg. Gudang  As 4-6/E</v>
          </cell>
          <cell r="G1310">
            <v>0</v>
          </cell>
          <cell r="I1310">
            <v>89.68</v>
          </cell>
          <cell r="J1310" t="str">
            <v>M2</v>
          </cell>
          <cell r="L1310">
            <v>0</v>
          </cell>
        </row>
        <row r="1311">
          <cell r="C1311">
            <v>7</v>
          </cell>
          <cell r="D1311" t="str">
            <v>Rg. Gudang Pengelola  As 4-6/B</v>
          </cell>
          <cell r="G1311">
            <v>0</v>
          </cell>
          <cell r="I1311">
            <v>28.21</v>
          </cell>
          <cell r="J1311" t="str">
            <v>M2</v>
          </cell>
          <cell r="L1311">
            <v>0</v>
          </cell>
        </row>
        <row r="1313">
          <cell r="B1313">
            <v>2</v>
          </cell>
          <cell r="C1313" t="str">
            <v>Lantai Satu</v>
          </cell>
          <cell r="L1313">
            <v>0</v>
          </cell>
        </row>
        <row r="1314">
          <cell r="C1314">
            <v>1</v>
          </cell>
          <cell r="D1314" t="str">
            <v>Rg. Loading Dock</v>
          </cell>
          <cell r="G1314">
            <v>0</v>
          </cell>
          <cell r="I1314">
            <v>15.8</v>
          </cell>
          <cell r="J1314" t="str">
            <v>M2</v>
          </cell>
          <cell r="L1314">
            <v>0</v>
          </cell>
        </row>
        <row r="1315">
          <cell r="C1315">
            <v>2</v>
          </cell>
          <cell r="D1315" t="str">
            <v>Rg. Gudang Arsip</v>
          </cell>
          <cell r="G1315">
            <v>0</v>
          </cell>
          <cell r="I1315">
            <v>224.73</v>
          </cell>
          <cell r="J1315" t="str">
            <v>M2</v>
          </cell>
          <cell r="L1315">
            <v>0</v>
          </cell>
        </row>
        <row r="1316">
          <cell r="C1316">
            <v>3</v>
          </cell>
          <cell r="D1316" t="str">
            <v>Ruang Sopir</v>
          </cell>
          <cell r="G1316">
            <v>0</v>
          </cell>
          <cell r="I1316">
            <v>15.8</v>
          </cell>
          <cell r="J1316" t="str">
            <v>M2</v>
          </cell>
          <cell r="L1316">
            <v>0</v>
          </cell>
        </row>
        <row r="1317">
          <cell r="C1317">
            <v>4</v>
          </cell>
          <cell r="D1317" t="str">
            <v>Ruang Gudang</v>
          </cell>
          <cell r="G1317" t="str">
            <v>As 7/ B</v>
          </cell>
          <cell r="I1317">
            <v>12.36</v>
          </cell>
          <cell r="J1317" t="str">
            <v>M2</v>
          </cell>
          <cell r="L1317">
            <v>0</v>
          </cell>
        </row>
        <row r="1318">
          <cell r="C1318">
            <v>5</v>
          </cell>
          <cell r="D1318" t="str">
            <v>Ruang Pengelola, Coridor As 7-9/E</v>
          </cell>
          <cell r="G1318" t="str">
            <v>As 7-9/E</v>
          </cell>
          <cell r="I1318">
            <v>86.45</v>
          </cell>
          <cell r="J1318" t="str">
            <v>M2</v>
          </cell>
          <cell r="L1318">
            <v>0</v>
          </cell>
        </row>
        <row r="1319">
          <cell r="C1319">
            <v>6</v>
          </cell>
          <cell r="D1319" t="str">
            <v>Area Pendestrian P1 &amp; P2</v>
          </cell>
          <cell r="G1319"/>
          <cell r="I1319">
            <v>224.73</v>
          </cell>
          <cell r="J1319" t="str">
            <v>M2</v>
          </cell>
          <cell r="L1319">
            <v>0</v>
          </cell>
        </row>
        <row r="1320">
          <cell r="C1320">
            <v>7</v>
          </cell>
          <cell r="D1320" t="str">
            <v>Area Tangga</v>
          </cell>
          <cell r="G1320" t="str">
            <v>As 5-6/B-C</v>
          </cell>
          <cell r="I1320">
            <v>12.57</v>
          </cell>
          <cell r="J1320" t="str">
            <v>M2</v>
          </cell>
          <cell r="L1320">
            <v>0</v>
          </cell>
        </row>
        <row r="1321">
          <cell r="C1321">
            <v>8</v>
          </cell>
          <cell r="D1321" t="str">
            <v>Area Tangga</v>
          </cell>
          <cell r="G1321" t="str">
            <v>As 5-6/D-E</v>
          </cell>
          <cell r="I1321">
            <v>12.57</v>
          </cell>
          <cell r="J1321" t="str">
            <v>M2</v>
          </cell>
          <cell r="L1321">
            <v>0</v>
          </cell>
        </row>
        <row r="1333">
          <cell r="B1333" t="str">
            <v>7.3.</v>
          </cell>
          <cell r="C1333" t="str">
            <v xml:space="preserve">PEK. LANTAI KERAMIK TILE  20X20 Cm </v>
          </cell>
          <cell r="L1333">
            <v>0</v>
          </cell>
        </row>
        <row r="1334">
          <cell r="C1334" t="str">
            <v>Penawaran termasuk  :</v>
          </cell>
          <cell r="L1334">
            <v>0</v>
          </cell>
        </row>
        <row r="1335">
          <cell r="C1335" t="str">
            <v>-</v>
          </cell>
          <cell r="D1335" t="str">
            <v>Plesteran tebal 4 cm , Pemotongan.</v>
          </cell>
          <cell r="L1335">
            <v>0</v>
          </cell>
        </row>
        <row r="1336">
          <cell r="C1336" t="str">
            <v>-</v>
          </cell>
          <cell r="D1336" t="str">
            <v xml:space="preserve">Pengisian sela-sela antar keramik dgn </v>
          </cell>
          <cell r="L1336">
            <v>0</v>
          </cell>
        </row>
        <row r="1337">
          <cell r="D1337" t="str">
            <v>bahan pewarna semen.</v>
          </cell>
          <cell r="L1337">
            <v>0</v>
          </cell>
        </row>
        <row r="1338">
          <cell r="C1338" t="str">
            <v>B a h a n  :</v>
          </cell>
          <cell r="L1338">
            <v>0</v>
          </cell>
        </row>
        <row r="1339">
          <cell r="C1339" t="str">
            <v>-</v>
          </cell>
          <cell r="D1339" t="str">
            <v>Disesuaikan dengan gambar, Spesifikasi</v>
          </cell>
          <cell r="L1339">
            <v>0</v>
          </cell>
        </row>
        <row r="1340">
          <cell r="D1340" t="str">
            <v>teknis dan RKS</v>
          </cell>
          <cell r="L1340">
            <v>0</v>
          </cell>
        </row>
        <row r="1342">
          <cell r="B1342">
            <v>1</v>
          </cell>
          <cell r="C1342" t="str">
            <v>Lantai Basement</v>
          </cell>
        </row>
        <row r="1343">
          <cell r="C1343">
            <v>1</v>
          </cell>
          <cell r="D1343" t="str">
            <v xml:space="preserve">Ruang Toilet Pria </v>
          </cell>
          <cell r="I1343">
            <v>5.09</v>
          </cell>
          <cell r="J1343" t="str">
            <v>M2</v>
          </cell>
          <cell r="L1343">
            <v>0</v>
          </cell>
        </row>
        <row r="1344">
          <cell r="C1344">
            <v>2</v>
          </cell>
          <cell r="D1344" t="str">
            <v>Ruang Toilet Wanita</v>
          </cell>
          <cell r="I1344">
            <v>4.67</v>
          </cell>
          <cell r="J1344" t="str">
            <v>M2</v>
          </cell>
          <cell r="L1344">
            <v>0</v>
          </cell>
        </row>
        <row r="1345">
          <cell r="C1345">
            <v>3</v>
          </cell>
          <cell r="D1345" t="str">
            <v xml:space="preserve">Ruang Toilet </v>
          </cell>
          <cell r="I1345">
            <v>4.83</v>
          </cell>
          <cell r="J1345" t="str">
            <v>M2</v>
          </cell>
          <cell r="L1345">
            <v>0</v>
          </cell>
        </row>
        <row r="1346">
          <cell r="C1346">
            <v>4</v>
          </cell>
          <cell r="D1346" t="str">
            <v>Tangga &amp; Stair Nosing</v>
          </cell>
          <cell r="G1346" t="str">
            <v>As 11/C-D</v>
          </cell>
          <cell r="I1346">
            <v>14.94</v>
          </cell>
          <cell r="J1346" t="str">
            <v>M2</v>
          </cell>
          <cell r="L1346">
            <v>0</v>
          </cell>
        </row>
        <row r="1347">
          <cell r="C1347">
            <v>5</v>
          </cell>
          <cell r="D1347" t="str">
            <v>Tangga &amp; Stair Nosing</v>
          </cell>
          <cell r="G1347" t="str">
            <v>As   1/C-D</v>
          </cell>
          <cell r="I1347">
            <v>13.85</v>
          </cell>
          <cell r="J1347" t="str">
            <v>M2</v>
          </cell>
          <cell r="L1347">
            <v>0</v>
          </cell>
        </row>
        <row r="1348">
          <cell r="C1348">
            <v>6</v>
          </cell>
          <cell r="D1348" t="str">
            <v>Area Tangga</v>
          </cell>
          <cell r="I1348">
            <v>9.06</v>
          </cell>
          <cell r="J1348" t="str">
            <v>M2</v>
          </cell>
          <cell r="L1348">
            <v>0</v>
          </cell>
        </row>
        <row r="1350">
          <cell r="B1350">
            <v>2</v>
          </cell>
          <cell r="C1350" t="str">
            <v>Lantai Satu</v>
          </cell>
        </row>
        <row r="1351">
          <cell r="C1351">
            <v>1</v>
          </cell>
          <cell r="D1351" t="str">
            <v xml:space="preserve">Ruang Toilet Pria </v>
          </cell>
          <cell r="G1351" t="str">
            <v>As 6/B</v>
          </cell>
          <cell r="I1351">
            <v>15.24</v>
          </cell>
          <cell r="J1351" t="str">
            <v>M2</v>
          </cell>
          <cell r="L1351">
            <v>0</v>
          </cell>
        </row>
        <row r="1352">
          <cell r="C1352">
            <v>2</v>
          </cell>
          <cell r="D1352" t="str">
            <v>Ruang Toilet Wanita</v>
          </cell>
          <cell r="G1352" t="str">
            <v>As 6/E</v>
          </cell>
          <cell r="I1352">
            <v>15.15</v>
          </cell>
          <cell r="J1352" t="str">
            <v>M2</v>
          </cell>
          <cell r="L1352">
            <v>0</v>
          </cell>
        </row>
        <row r="1353">
          <cell r="C1353">
            <v>3</v>
          </cell>
          <cell r="D1353" t="str">
            <v>Ruang Toilet</v>
          </cell>
          <cell r="G1353" t="str">
            <v>As 7/E</v>
          </cell>
          <cell r="I1353">
            <v>9.67</v>
          </cell>
          <cell r="J1353" t="str">
            <v>M2</v>
          </cell>
          <cell r="L1353">
            <v>0</v>
          </cell>
        </row>
        <row r="1354">
          <cell r="C1354">
            <v>4</v>
          </cell>
          <cell r="D1354" t="str">
            <v>Tangga &amp; Stair Nosing</v>
          </cell>
          <cell r="G1354" t="str">
            <v>As 11/C-D</v>
          </cell>
          <cell r="I1354">
            <v>23.41</v>
          </cell>
          <cell r="J1354" t="str">
            <v>M2</v>
          </cell>
          <cell r="L1354">
            <v>0</v>
          </cell>
        </row>
        <row r="1355">
          <cell r="C1355">
            <v>5</v>
          </cell>
          <cell r="D1355" t="str">
            <v>Tangga &amp; Stair Nosing</v>
          </cell>
          <cell r="G1355" t="str">
            <v>As 5-6/C-D</v>
          </cell>
          <cell r="I1355">
            <v>23.41</v>
          </cell>
          <cell r="J1355" t="str">
            <v>M2</v>
          </cell>
          <cell r="L1355">
            <v>0</v>
          </cell>
        </row>
        <row r="1356">
          <cell r="C1356">
            <v>6</v>
          </cell>
          <cell r="D1356" t="str">
            <v>Tangga &amp; Stair Nosing</v>
          </cell>
          <cell r="G1356" t="str">
            <v>As 5-6/D-E</v>
          </cell>
          <cell r="I1356">
            <v>23.41</v>
          </cell>
          <cell r="J1356" t="str">
            <v>M2</v>
          </cell>
          <cell r="L1356">
            <v>0</v>
          </cell>
        </row>
        <row r="1358">
          <cell r="B1358">
            <v>3</v>
          </cell>
          <cell r="C1358" t="str">
            <v>Lantai Dua</v>
          </cell>
        </row>
        <row r="1359">
          <cell r="C1359">
            <v>1</v>
          </cell>
          <cell r="D1359" t="str">
            <v xml:space="preserve">Ruang Toilet Pria </v>
          </cell>
          <cell r="G1359" t="str">
            <v>As, 7/D</v>
          </cell>
          <cell r="I1359">
            <v>20.399999999999999</v>
          </cell>
          <cell r="J1359" t="str">
            <v>M2</v>
          </cell>
          <cell r="L1359">
            <v>0</v>
          </cell>
        </row>
        <row r="1360">
          <cell r="C1360">
            <v>2</v>
          </cell>
          <cell r="D1360" t="str">
            <v>Ruang Toilet Wanita</v>
          </cell>
          <cell r="G1360" t="str">
            <v>As, 7/C</v>
          </cell>
          <cell r="I1360">
            <v>17.23</v>
          </cell>
          <cell r="J1360" t="str">
            <v>M2</v>
          </cell>
          <cell r="L1360">
            <v>0</v>
          </cell>
        </row>
        <row r="1361">
          <cell r="C1361">
            <v>3</v>
          </cell>
          <cell r="D1361" t="str">
            <v>Ruang pantry</v>
          </cell>
          <cell r="G1361" t="str">
            <v>As, 6-7/D</v>
          </cell>
          <cell r="I1361">
            <v>4.1900000000000004</v>
          </cell>
          <cell r="J1361" t="str">
            <v>M2</v>
          </cell>
          <cell r="L1361">
            <v>0</v>
          </cell>
        </row>
        <row r="1362">
          <cell r="C1362">
            <v>4</v>
          </cell>
          <cell r="D1362" t="str">
            <v>Ruang Janitor</v>
          </cell>
          <cell r="G1362" t="str">
            <v>As, 6-7/C</v>
          </cell>
          <cell r="I1362">
            <v>3.54</v>
          </cell>
          <cell r="J1362" t="str">
            <v>M2</v>
          </cell>
          <cell r="L1362">
            <v>0</v>
          </cell>
        </row>
        <row r="1363">
          <cell r="C1363">
            <v>5</v>
          </cell>
          <cell r="D1363" t="str">
            <v>Tangga &amp; Stair Nosing</v>
          </cell>
          <cell r="G1363" t="str">
            <v>As 11/C-D</v>
          </cell>
          <cell r="I1363">
            <v>19.86</v>
          </cell>
          <cell r="J1363" t="str">
            <v>M2</v>
          </cell>
          <cell r="L1363">
            <v>0</v>
          </cell>
        </row>
        <row r="1364">
          <cell r="C1364">
            <v>6</v>
          </cell>
          <cell r="D1364" t="str">
            <v>Tangga &amp; Stair Nosing</v>
          </cell>
          <cell r="G1364" t="str">
            <v>As 5-6/C-D</v>
          </cell>
          <cell r="I1364">
            <v>19.86</v>
          </cell>
          <cell r="J1364" t="str">
            <v>M2</v>
          </cell>
          <cell r="L1364">
            <v>0</v>
          </cell>
        </row>
        <row r="1365">
          <cell r="C1365">
            <v>7</v>
          </cell>
          <cell r="D1365" t="str">
            <v>Tangga &amp; Stair Nosing</v>
          </cell>
          <cell r="G1365" t="str">
            <v>As 5-6/D-E</v>
          </cell>
          <cell r="I1365">
            <v>19.86</v>
          </cell>
          <cell r="J1365" t="str">
            <v>M2</v>
          </cell>
          <cell r="L1365">
            <v>0</v>
          </cell>
        </row>
        <row r="1367">
          <cell r="B1367">
            <v>4</v>
          </cell>
          <cell r="C1367" t="str">
            <v>Lantai Tiga</v>
          </cell>
        </row>
        <row r="1368">
          <cell r="C1368">
            <v>1</v>
          </cell>
          <cell r="D1368" t="str">
            <v xml:space="preserve">Ruang Toilet Pria </v>
          </cell>
          <cell r="G1368" t="str">
            <v>As, 7/D</v>
          </cell>
          <cell r="I1368">
            <v>20.399999999999999</v>
          </cell>
          <cell r="J1368" t="str">
            <v>M2</v>
          </cell>
          <cell r="L1368">
            <v>0</v>
          </cell>
        </row>
        <row r="1369">
          <cell r="C1369">
            <v>2</v>
          </cell>
          <cell r="D1369" t="str">
            <v>Ruang Toilet Wanita</v>
          </cell>
          <cell r="G1369" t="str">
            <v>As, 7/C</v>
          </cell>
          <cell r="I1369">
            <v>17.23</v>
          </cell>
          <cell r="J1369" t="str">
            <v>M2</v>
          </cell>
          <cell r="L1369">
            <v>0</v>
          </cell>
        </row>
        <row r="1370">
          <cell r="C1370">
            <v>3</v>
          </cell>
          <cell r="D1370" t="str">
            <v>Ruang pantry</v>
          </cell>
          <cell r="G1370" t="str">
            <v>As, 6-7/D</v>
          </cell>
          <cell r="I1370">
            <v>4.1900000000000004</v>
          </cell>
          <cell r="J1370" t="str">
            <v>M2</v>
          </cell>
          <cell r="L1370">
            <v>0</v>
          </cell>
        </row>
        <row r="1371">
          <cell r="C1371">
            <v>4</v>
          </cell>
          <cell r="D1371" t="str">
            <v>Ruang Janitor</v>
          </cell>
          <cell r="G1371" t="str">
            <v>As, 6-7/C</v>
          </cell>
          <cell r="I1371">
            <v>3.54</v>
          </cell>
          <cell r="J1371" t="str">
            <v>M2</v>
          </cell>
          <cell r="L1371">
            <v>0</v>
          </cell>
        </row>
        <row r="1372">
          <cell r="C1372">
            <v>5</v>
          </cell>
          <cell r="D1372" t="str">
            <v>Tangga &amp; Stair Nosing</v>
          </cell>
          <cell r="G1372" t="str">
            <v>As 11/C-D</v>
          </cell>
          <cell r="I1372">
            <v>19.86</v>
          </cell>
          <cell r="J1372" t="str">
            <v>M2</v>
          </cell>
          <cell r="L1372">
            <v>0</v>
          </cell>
        </row>
        <row r="1373">
          <cell r="C1373">
            <v>6</v>
          </cell>
          <cell r="D1373" t="str">
            <v>Tangga &amp; Stair Nosing</v>
          </cell>
          <cell r="G1373" t="str">
            <v>As 5-6/C-D</v>
          </cell>
          <cell r="I1373">
            <v>19.86</v>
          </cell>
          <cell r="J1373" t="str">
            <v>M2</v>
          </cell>
          <cell r="L1373">
            <v>0</v>
          </cell>
        </row>
        <row r="1374">
          <cell r="C1374">
            <v>7</v>
          </cell>
          <cell r="D1374" t="str">
            <v>Tangga &amp; Stair Nosing</v>
          </cell>
          <cell r="G1374" t="str">
            <v>As 5-6/D-E</v>
          </cell>
          <cell r="I1374">
            <v>19.86</v>
          </cell>
          <cell r="J1374" t="str">
            <v>M2</v>
          </cell>
          <cell r="L1374">
            <v>0</v>
          </cell>
        </row>
        <row r="1384">
          <cell r="B1384">
            <v>5</v>
          </cell>
          <cell r="C1384" t="str">
            <v>Lantai Empat</v>
          </cell>
        </row>
        <row r="1385">
          <cell r="C1385">
            <v>1</v>
          </cell>
          <cell r="D1385" t="str">
            <v xml:space="preserve">Ruang Toilet Pria </v>
          </cell>
          <cell r="G1385" t="str">
            <v>As, 7/D</v>
          </cell>
          <cell r="I1385">
            <v>20.399999999999999</v>
          </cell>
          <cell r="J1385" t="str">
            <v>M2</v>
          </cell>
          <cell r="L1385">
            <v>0</v>
          </cell>
        </row>
        <row r="1386">
          <cell r="C1386">
            <v>2</v>
          </cell>
          <cell r="D1386" t="str">
            <v>Ruang Toilet Wanita</v>
          </cell>
          <cell r="G1386" t="str">
            <v>As, 7/C</v>
          </cell>
          <cell r="I1386">
            <v>17.23</v>
          </cell>
          <cell r="J1386" t="str">
            <v>M2</v>
          </cell>
          <cell r="L1386">
            <v>0</v>
          </cell>
        </row>
        <row r="1387">
          <cell r="C1387">
            <v>3</v>
          </cell>
          <cell r="D1387" t="str">
            <v>Ruang pantry</v>
          </cell>
          <cell r="G1387" t="str">
            <v>As, 6-7/D</v>
          </cell>
          <cell r="I1387">
            <v>4.1900000000000004</v>
          </cell>
          <cell r="J1387" t="str">
            <v>M2</v>
          </cell>
          <cell r="L1387">
            <v>0</v>
          </cell>
        </row>
        <row r="1388">
          <cell r="C1388">
            <v>4</v>
          </cell>
          <cell r="D1388" t="str">
            <v>Ruang Janitor</v>
          </cell>
          <cell r="G1388" t="str">
            <v>As, 6-7/C</v>
          </cell>
          <cell r="I1388">
            <v>3.54</v>
          </cell>
          <cell r="J1388" t="str">
            <v>M2</v>
          </cell>
          <cell r="L1388">
            <v>0</v>
          </cell>
        </row>
        <row r="1389">
          <cell r="C1389">
            <v>5</v>
          </cell>
          <cell r="D1389" t="str">
            <v>Ruang Toilet Kepala</v>
          </cell>
          <cell r="G1389" t="str">
            <v>As, A/3</v>
          </cell>
          <cell r="I1389">
            <v>8.5399999999999991</v>
          </cell>
          <cell r="J1389" t="str">
            <v>M2</v>
          </cell>
          <cell r="L1389">
            <v>0</v>
          </cell>
        </row>
        <row r="1390">
          <cell r="C1390">
            <v>6</v>
          </cell>
          <cell r="D1390" t="str">
            <v>Ruang Toilet Wakil Kepala</v>
          </cell>
          <cell r="G1390" t="str">
            <v>As, F/3</v>
          </cell>
          <cell r="I1390">
            <v>8.5399999999999991</v>
          </cell>
          <cell r="J1390" t="str">
            <v>M2</v>
          </cell>
          <cell r="L1390">
            <v>0</v>
          </cell>
        </row>
        <row r="1391">
          <cell r="C1391">
            <v>7</v>
          </cell>
          <cell r="D1391" t="str">
            <v>Tangga &amp; Stair Nosing</v>
          </cell>
          <cell r="G1391" t="str">
            <v>As 11/C-D</v>
          </cell>
          <cell r="I1391">
            <v>19.86</v>
          </cell>
          <cell r="J1391" t="str">
            <v>M2</v>
          </cell>
          <cell r="L1391">
            <v>0</v>
          </cell>
        </row>
        <row r="1392">
          <cell r="C1392">
            <v>8</v>
          </cell>
          <cell r="D1392" t="str">
            <v>Tangga &amp; Stair Nosing</v>
          </cell>
          <cell r="G1392" t="str">
            <v>As 5-6/C-D</v>
          </cell>
          <cell r="I1392">
            <v>19.86</v>
          </cell>
          <cell r="J1392" t="str">
            <v>M2</v>
          </cell>
          <cell r="L1392">
            <v>0</v>
          </cell>
        </row>
        <row r="1393">
          <cell r="C1393">
            <v>9</v>
          </cell>
          <cell r="D1393" t="str">
            <v>Tangga &amp; Stair Nosing</v>
          </cell>
          <cell r="G1393" t="str">
            <v>As 5-6/D-E</v>
          </cell>
          <cell r="I1393">
            <v>19.86</v>
          </cell>
          <cell r="J1393" t="str">
            <v>M2</v>
          </cell>
          <cell r="L1393">
            <v>0</v>
          </cell>
        </row>
        <row r="1395">
          <cell r="B1395">
            <v>6</v>
          </cell>
          <cell r="C1395" t="str">
            <v>Lantai Lima</v>
          </cell>
        </row>
        <row r="1396">
          <cell r="C1396">
            <v>1</v>
          </cell>
          <cell r="D1396" t="str">
            <v xml:space="preserve">Ruang Toilet Pria </v>
          </cell>
          <cell r="G1396" t="str">
            <v>As, 7/D</v>
          </cell>
          <cell r="I1396">
            <v>20.399999999999999</v>
          </cell>
          <cell r="J1396" t="str">
            <v>M2</v>
          </cell>
          <cell r="L1396">
            <v>0</v>
          </cell>
        </row>
        <row r="1397">
          <cell r="C1397">
            <v>2</v>
          </cell>
          <cell r="D1397" t="str">
            <v>Ruang Toilet Wanita</v>
          </cell>
          <cell r="G1397" t="str">
            <v>As, 7/C</v>
          </cell>
          <cell r="I1397">
            <v>17.23</v>
          </cell>
          <cell r="J1397" t="str">
            <v>M2</v>
          </cell>
          <cell r="L1397">
            <v>0</v>
          </cell>
        </row>
        <row r="1398">
          <cell r="C1398">
            <v>3</v>
          </cell>
          <cell r="D1398" t="str">
            <v>Ruang pantry</v>
          </cell>
          <cell r="G1398" t="str">
            <v>As, 6-7/D</v>
          </cell>
          <cell r="I1398">
            <v>4.1900000000000004</v>
          </cell>
          <cell r="J1398" t="str">
            <v>M2</v>
          </cell>
          <cell r="L1398">
            <v>0</v>
          </cell>
        </row>
        <row r="1399">
          <cell r="C1399">
            <v>4</v>
          </cell>
          <cell r="D1399" t="str">
            <v>Ruang Janitor</v>
          </cell>
          <cell r="G1399" t="str">
            <v>As, 6-7/C</v>
          </cell>
          <cell r="I1399">
            <v>3.54</v>
          </cell>
          <cell r="J1399" t="str">
            <v>M2</v>
          </cell>
          <cell r="L1399">
            <v>0</v>
          </cell>
        </row>
        <row r="1400">
          <cell r="C1400">
            <v>5</v>
          </cell>
          <cell r="D1400" t="str">
            <v>Tangga &amp; Stair Nosing</v>
          </cell>
          <cell r="G1400" t="str">
            <v>As 11/C-D</v>
          </cell>
          <cell r="I1400">
            <v>19.86</v>
          </cell>
          <cell r="J1400" t="str">
            <v>M2</v>
          </cell>
          <cell r="L1400">
            <v>0</v>
          </cell>
        </row>
        <row r="1401">
          <cell r="C1401">
            <v>6</v>
          </cell>
          <cell r="D1401" t="str">
            <v>Tangga &amp; Stair Nosing</v>
          </cell>
          <cell r="G1401" t="str">
            <v>As 5-6/C-D</v>
          </cell>
          <cell r="I1401">
            <v>19.86</v>
          </cell>
          <cell r="J1401" t="str">
            <v>M2</v>
          </cell>
          <cell r="L1401">
            <v>0</v>
          </cell>
        </row>
        <row r="1402">
          <cell r="C1402">
            <v>7</v>
          </cell>
          <cell r="D1402" t="str">
            <v>Tangga &amp; Stair Nosing</v>
          </cell>
          <cell r="G1402" t="str">
            <v>As 5-6/D-E</v>
          </cell>
          <cell r="I1402">
            <v>19.86</v>
          </cell>
          <cell r="J1402" t="str">
            <v>M2</v>
          </cell>
          <cell r="L1402">
            <v>0</v>
          </cell>
        </row>
        <row r="1404">
          <cell r="B1404">
            <v>7</v>
          </cell>
          <cell r="C1404" t="str">
            <v>Lantai Enam</v>
          </cell>
        </row>
        <row r="1405">
          <cell r="C1405">
            <v>1</v>
          </cell>
          <cell r="D1405" t="str">
            <v xml:space="preserve">Ruang Toilet Tidur Utama </v>
          </cell>
          <cell r="G1405" t="str">
            <v>( 6 - 09 )</v>
          </cell>
          <cell r="I1405">
            <v>4.9000000000000004</v>
          </cell>
          <cell r="J1405" t="str">
            <v>M2</v>
          </cell>
          <cell r="L1405">
            <v>0</v>
          </cell>
        </row>
        <row r="1406">
          <cell r="C1406">
            <v>2</v>
          </cell>
          <cell r="D1406" t="str">
            <v>Ruang Toilet Keluarga</v>
          </cell>
          <cell r="G1406" t="str">
            <v>( 6 - 10 )</v>
          </cell>
          <cell r="I1406">
            <v>4.07</v>
          </cell>
          <cell r="J1406" t="str">
            <v>M2</v>
          </cell>
          <cell r="L1406">
            <v>0</v>
          </cell>
        </row>
        <row r="1407">
          <cell r="C1407">
            <v>3</v>
          </cell>
          <cell r="D1407" t="str">
            <v xml:space="preserve">Ruang Toilet Tidur Utama </v>
          </cell>
          <cell r="G1407" t="str">
            <v>( 6 -17 )</v>
          </cell>
          <cell r="I1407">
            <v>4.9000000000000004</v>
          </cell>
          <cell r="J1407" t="str">
            <v>M2</v>
          </cell>
          <cell r="L1407">
            <v>0</v>
          </cell>
        </row>
        <row r="1408">
          <cell r="C1408">
            <v>4</v>
          </cell>
          <cell r="D1408" t="str">
            <v>Ruang Toilet Keluarga</v>
          </cell>
          <cell r="G1408">
            <v>0</v>
          </cell>
          <cell r="I1408">
            <v>4.07</v>
          </cell>
          <cell r="J1408" t="str">
            <v>M2</v>
          </cell>
          <cell r="L1408">
            <v>0</v>
          </cell>
        </row>
        <row r="1409">
          <cell r="C1409">
            <v>5</v>
          </cell>
          <cell r="D1409" t="str">
            <v>Ruang Toilet Wanita Lockers</v>
          </cell>
          <cell r="G1409" t="str">
            <v>( 6 - 20 )</v>
          </cell>
          <cell r="I1409">
            <v>21.72</v>
          </cell>
          <cell r="J1409" t="str">
            <v>M2</v>
          </cell>
          <cell r="L1409">
            <v>0</v>
          </cell>
        </row>
        <row r="1410">
          <cell r="C1410">
            <v>6</v>
          </cell>
          <cell r="D1410" t="str">
            <v>Ruang Toilet Pria      Lockers</v>
          </cell>
          <cell r="G1410" t="str">
            <v>( 6 - 13 )</v>
          </cell>
          <cell r="I1410">
            <v>21.72</v>
          </cell>
          <cell r="J1410" t="str">
            <v>M2</v>
          </cell>
          <cell r="L1410">
            <v>0</v>
          </cell>
        </row>
        <row r="1412">
          <cell r="B1412" t="str">
            <v>7.4.</v>
          </cell>
          <cell r="C1412" t="str">
            <v>PEK. LANTAI KARPET TILE</v>
          </cell>
        </row>
        <row r="1413">
          <cell r="C1413" t="str">
            <v>Penawaran termasuk  :</v>
          </cell>
        </row>
        <row r="1414">
          <cell r="C1414" t="str">
            <v>-</v>
          </cell>
          <cell r="D1414" t="str">
            <v>Screed permukaan rata di aci</v>
          </cell>
        </row>
        <row r="1415">
          <cell r="C1415" t="str">
            <v>-</v>
          </cell>
          <cell r="D1415" t="str">
            <v>Perekatan dan pemotongan yang diperlukan</v>
          </cell>
        </row>
        <row r="1416">
          <cell r="C1416" t="str">
            <v>B a h a n  :</v>
          </cell>
        </row>
        <row r="1417">
          <cell r="C1417" t="str">
            <v>-</v>
          </cell>
          <cell r="D1417" t="str">
            <v>Matrial, Foltage, Sorch Land, Fast Track Sympony,-</v>
          </cell>
        </row>
        <row r="1418">
          <cell r="C1418"/>
          <cell r="D1418" t="str">
            <v>Nature in Harmony, Naturalis Introspective.</v>
          </cell>
        </row>
        <row r="1419">
          <cell r="C1419" t="str">
            <v>-</v>
          </cell>
          <cell r="D1419" t="str">
            <v>Disesuaikan dengan gambar, Spesifikasi teknis dan RKS.</v>
          </cell>
        </row>
        <row r="1421">
          <cell r="B1421">
            <v>1</v>
          </cell>
          <cell r="C1421" t="str">
            <v>Lantai Basement</v>
          </cell>
        </row>
        <row r="1422">
          <cell r="C1422">
            <v>1</v>
          </cell>
          <cell r="D1422" t="str">
            <v>Rg. Musholla , As 1/E</v>
          </cell>
          <cell r="G1422">
            <v>0</v>
          </cell>
          <cell r="I1422">
            <v>38.28</v>
          </cell>
          <cell r="J1422" t="str">
            <v>M2</v>
          </cell>
        </row>
        <row r="1424">
          <cell r="B1424">
            <v>2</v>
          </cell>
          <cell r="C1424" t="str">
            <v>Lantai Dua</v>
          </cell>
        </row>
        <row r="1425">
          <cell r="C1425">
            <v>1</v>
          </cell>
          <cell r="D1425" t="str">
            <v>Rg. Konsultan, Rg. Tamu,  As 1-3/A-F</v>
          </cell>
          <cell r="G1425" t="str">
            <v>( 2 - 01 ) ( 2 - 01A )</v>
          </cell>
          <cell r="I1425">
            <v>232.2</v>
          </cell>
          <cell r="J1425" t="str">
            <v>M2</v>
          </cell>
        </row>
        <row r="1426">
          <cell r="C1426">
            <v>2</v>
          </cell>
          <cell r="D1426" t="str">
            <v>Rg. Tenaga Ahli, Rg. Gudang As 4/B</v>
          </cell>
          <cell r="G1426" t="str">
            <v>( 2 - 05 )</v>
          </cell>
          <cell r="I1426">
            <v>70.2</v>
          </cell>
          <cell r="J1426" t="str">
            <v>M2</v>
          </cell>
        </row>
        <row r="1427">
          <cell r="C1427">
            <v>2</v>
          </cell>
          <cell r="D1427" t="str">
            <v>Rg. Tenaga Ahli, Rg. Gudang As 4/E</v>
          </cell>
          <cell r="G1427" t="str">
            <v>( 2 - 05 )</v>
          </cell>
          <cell r="I1427">
            <v>70.2</v>
          </cell>
          <cell r="J1427" t="str">
            <v>M2</v>
          </cell>
        </row>
        <row r="1428">
          <cell r="C1428">
            <v>3</v>
          </cell>
          <cell r="D1428" t="str">
            <v>Rg. Tenaga Ahli, Rg. Gudang As 4/B</v>
          </cell>
          <cell r="G1428" t="str">
            <v>( 2 - 05 )</v>
          </cell>
          <cell r="I1428">
            <v>70.2</v>
          </cell>
          <cell r="J1428" t="str">
            <v>M2</v>
          </cell>
        </row>
        <row r="1429">
          <cell r="C1429">
            <v>4</v>
          </cell>
          <cell r="D1429" t="str">
            <v>Area Coridor, Rg. Seketaris, As 3/B-E</v>
          </cell>
          <cell r="G1429">
            <v>0</v>
          </cell>
          <cell r="I1429">
            <v>66.099999999999994</v>
          </cell>
          <cell r="J1429" t="str">
            <v>M2</v>
          </cell>
        </row>
        <row r="1430">
          <cell r="C1430">
            <v>5</v>
          </cell>
          <cell r="D1430" t="str">
            <v>Rg. Direktur Umum, Rg. Direktur, Rg. Rapat</v>
          </cell>
          <cell r="G1430">
            <v>0</v>
          </cell>
          <cell r="I1430">
            <v>0</v>
          </cell>
          <cell r="J1430">
            <v>0</v>
          </cell>
        </row>
        <row r="1431">
          <cell r="C1431"/>
          <cell r="D1431" t="str">
            <v>Rg. File, Rg. Ketua Kelompok , Rg. Musholla</v>
          </cell>
          <cell r="J1431"/>
        </row>
        <row r="1432">
          <cell r="D1432" t="str">
            <v xml:space="preserve">Rg. Kas, Rg. Staff TU, Rg.Staf SDM, </v>
          </cell>
          <cell r="G1432" t="str">
            <v>( 2 - 11 )</v>
          </cell>
        </row>
        <row r="1433">
          <cell r="D1433" t="str">
            <v>Rg. Staf Dir Keuangan As 6-11/A-E</v>
          </cell>
          <cell r="G1433" t="str">
            <v>( 2 - 13 )</v>
          </cell>
          <cell r="I1433">
            <v>892.36</v>
          </cell>
          <cell r="J1433" t="str">
            <v>M2</v>
          </cell>
        </row>
        <row r="1436">
          <cell r="B1436">
            <v>3</v>
          </cell>
          <cell r="C1436" t="str">
            <v>Lantai Tiga</v>
          </cell>
        </row>
        <row r="1437">
          <cell r="C1437">
            <v>1</v>
          </cell>
          <cell r="D1437" t="str">
            <v>Rg. Deputy  1</v>
          </cell>
          <cell r="I1437">
            <v>60.61</v>
          </cell>
          <cell r="J1437" t="str">
            <v>M2</v>
          </cell>
        </row>
        <row r="1438">
          <cell r="C1438">
            <v>2</v>
          </cell>
          <cell r="D1438" t="str">
            <v>Rg. Deputy  2</v>
          </cell>
          <cell r="I1438">
            <v>40.380000000000003</v>
          </cell>
          <cell r="J1438" t="str">
            <v>M2</v>
          </cell>
        </row>
        <row r="1439">
          <cell r="C1439">
            <v>3</v>
          </cell>
          <cell r="D1439" t="str">
            <v>Rg. Deputy  3</v>
          </cell>
          <cell r="I1439">
            <v>60.61</v>
          </cell>
          <cell r="J1439" t="str">
            <v>M2</v>
          </cell>
        </row>
        <row r="1440">
          <cell r="C1440">
            <v>4</v>
          </cell>
          <cell r="D1440" t="str">
            <v>Rg. Rapat Deputy  1</v>
          </cell>
          <cell r="I1440">
            <v>31.68</v>
          </cell>
          <cell r="J1440" t="str">
            <v>M2</v>
          </cell>
        </row>
        <row r="1441">
          <cell r="C1441">
            <v>5</v>
          </cell>
          <cell r="D1441" t="str">
            <v>Rg. Rapat Deputy  2</v>
          </cell>
          <cell r="I1441">
            <v>31.44</v>
          </cell>
          <cell r="J1441" t="str">
            <v>M2</v>
          </cell>
        </row>
        <row r="1442">
          <cell r="C1442">
            <v>6</v>
          </cell>
          <cell r="D1442" t="str">
            <v>Rg. Rapat Deputy  3</v>
          </cell>
          <cell r="I1442">
            <v>31.68</v>
          </cell>
          <cell r="J1442" t="str">
            <v>M2</v>
          </cell>
        </row>
        <row r="1443">
          <cell r="C1443">
            <v>7</v>
          </cell>
          <cell r="D1443" t="str">
            <v>Rg. File Deputy  1</v>
          </cell>
          <cell r="I1443">
            <v>5.3</v>
          </cell>
          <cell r="J1443" t="str">
            <v>M2</v>
          </cell>
        </row>
        <row r="1444">
          <cell r="C1444">
            <v>8</v>
          </cell>
          <cell r="D1444" t="str">
            <v>Rg. File Deputy  2</v>
          </cell>
          <cell r="I1444">
            <v>5.3</v>
          </cell>
          <cell r="J1444" t="str">
            <v>M2</v>
          </cell>
        </row>
        <row r="1445">
          <cell r="C1445">
            <v>9</v>
          </cell>
          <cell r="D1445" t="str">
            <v>Rg. File Deputy  3</v>
          </cell>
          <cell r="I1445">
            <v>5.3</v>
          </cell>
          <cell r="J1445" t="str">
            <v>M2</v>
          </cell>
        </row>
        <row r="1446">
          <cell r="C1446">
            <v>10</v>
          </cell>
          <cell r="D1446" t="str">
            <v>Rg. Seketariat, Rg. Tamu, Rg. Direktur</v>
          </cell>
          <cell r="G1446" t="str">
            <v>( 3 - 03 ) ( 3 - 04 )</v>
          </cell>
          <cell r="J1446"/>
        </row>
        <row r="1447">
          <cell r="D1447" t="str">
            <v>Rg. Rapat Rg. File , Coridor, As 2-5/B-C</v>
          </cell>
          <cell r="G1447" t="str">
            <v>( 3 - 05 )</v>
          </cell>
          <cell r="I1447">
            <v>167.61</v>
          </cell>
          <cell r="J1447" t="str">
            <v>M2</v>
          </cell>
        </row>
        <row r="1448">
          <cell r="C1448">
            <v>11</v>
          </cell>
          <cell r="D1448" t="str">
            <v>Rg Seketariat, Rg Tamu, Rg. Gudang</v>
          </cell>
          <cell r="G1448">
            <v>0</v>
          </cell>
          <cell r="J1448"/>
        </row>
        <row r="1449">
          <cell r="D1449" t="str">
            <v>Corisor, As, D-C/2-3, As C-D/3-4</v>
          </cell>
          <cell r="G1449" t="str">
            <v>( 3 - 01 )</v>
          </cell>
          <cell r="I1449">
            <v>101.82</v>
          </cell>
          <cell r="J1449" t="str">
            <v>M2</v>
          </cell>
        </row>
        <row r="1450">
          <cell r="C1450">
            <v>12</v>
          </cell>
          <cell r="D1450" t="str">
            <v>Rg. Seketariat, Rg. Tamu, Rg. Direktur</v>
          </cell>
          <cell r="G1450">
            <v>0</v>
          </cell>
          <cell r="J1450"/>
        </row>
        <row r="1451">
          <cell r="D1451" t="str">
            <v>Rg. Rapat Rg. File , As 2-5/D-F</v>
          </cell>
          <cell r="G1451">
            <v>0</v>
          </cell>
          <cell r="I1451">
            <v>167.71</v>
          </cell>
          <cell r="J1451" t="str">
            <v>M2</v>
          </cell>
        </row>
        <row r="1452">
          <cell r="C1452">
            <v>13</v>
          </cell>
          <cell r="D1452" t="str">
            <v>Area Coridor As 5-6/D</v>
          </cell>
          <cell r="I1452">
            <v>18.649999999999999</v>
          </cell>
          <cell r="J1452" t="str">
            <v>M2</v>
          </cell>
        </row>
        <row r="1453">
          <cell r="C1453">
            <v>14</v>
          </cell>
          <cell r="D1453" t="str">
            <v>Area Coridor As 5-6/C</v>
          </cell>
          <cell r="I1453">
            <v>18.649999999999999</v>
          </cell>
          <cell r="J1453" t="str">
            <v>M2</v>
          </cell>
        </row>
        <row r="1454">
          <cell r="C1454">
            <v>15</v>
          </cell>
          <cell r="D1454" t="str">
            <v xml:space="preserve">Area Internal AUDIT, Ketua Kelompok  </v>
          </cell>
          <cell r="G1454" t="str">
            <v>( 3 - 15 ) ( 3 - 11 )</v>
          </cell>
          <cell r="J1454"/>
        </row>
        <row r="1455">
          <cell r="D1455" t="str">
            <v>Ketua Kelompok, Area Diktal, Area Staff TU</v>
          </cell>
          <cell r="G1455" t="str">
            <v>( 3 - 12 ) ( 3 - 23 )</v>
          </cell>
        </row>
        <row r="1456">
          <cell r="D1456" t="str">
            <v>Area DIT Kepatuhan, Rg. Rapat , As 6-11/A-F</v>
          </cell>
          <cell r="I1456">
            <v>797.17</v>
          </cell>
          <cell r="J1456" t="str">
            <v>M2</v>
          </cell>
        </row>
        <row r="1457">
          <cell r="C1457">
            <v>16</v>
          </cell>
          <cell r="D1457" t="str">
            <v>Rg. Direktur   As 11/E</v>
          </cell>
          <cell r="I1457">
            <v>14.9</v>
          </cell>
          <cell r="J1457" t="str">
            <v>M2</v>
          </cell>
        </row>
        <row r="1458">
          <cell r="C1458">
            <v>17</v>
          </cell>
          <cell r="D1458" t="str">
            <v>Rg. Direktur   As 11/B</v>
          </cell>
          <cell r="I1458">
            <v>14.9</v>
          </cell>
          <cell r="J1458" t="str">
            <v>M2</v>
          </cell>
        </row>
        <row r="1459">
          <cell r="C1459">
            <v>18</v>
          </cell>
          <cell r="D1459" t="str">
            <v>Rg. Rapat      As 11/E</v>
          </cell>
          <cell r="I1459">
            <v>14.9</v>
          </cell>
          <cell r="J1459" t="str">
            <v>M2</v>
          </cell>
        </row>
        <row r="1460">
          <cell r="C1460">
            <v>19</v>
          </cell>
          <cell r="D1460" t="str">
            <v>Rg. Rapat      As 11/B</v>
          </cell>
          <cell r="I1460">
            <v>14.9</v>
          </cell>
          <cell r="J1460" t="str">
            <v>M2</v>
          </cell>
        </row>
        <row r="1461">
          <cell r="C1461">
            <v>20</v>
          </cell>
          <cell r="D1461" t="str">
            <v>Ruang Area Merokok  As D/11</v>
          </cell>
          <cell r="I1461">
            <v>3.82</v>
          </cell>
          <cell r="J1461" t="str">
            <v>M2</v>
          </cell>
        </row>
        <row r="1463">
          <cell r="B1463">
            <v>4</v>
          </cell>
          <cell r="C1463" t="str">
            <v>Lantai Empat</v>
          </cell>
        </row>
        <row r="1464">
          <cell r="C1464">
            <v>1</v>
          </cell>
          <cell r="D1464" t="str">
            <v>Rg. Kepala</v>
          </cell>
          <cell r="G1464">
            <v>0</v>
          </cell>
          <cell r="I1464">
            <v>83.6</v>
          </cell>
          <cell r="J1464" t="str">
            <v>M2</v>
          </cell>
        </row>
        <row r="1465">
          <cell r="C1465">
            <v>2</v>
          </cell>
          <cell r="D1465" t="str">
            <v>Rg. Istirahat Kepala</v>
          </cell>
          <cell r="G1465">
            <v>0</v>
          </cell>
          <cell r="I1465">
            <v>19.2</v>
          </cell>
          <cell r="J1465" t="str">
            <v>M2</v>
          </cell>
        </row>
        <row r="1466">
          <cell r="C1466">
            <v>3</v>
          </cell>
          <cell r="D1466" t="str">
            <v>Rg. Rapat Besar</v>
          </cell>
          <cell r="G1466" t="str">
            <v>( 4 - 01 )</v>
          </cell>
          <cell r="I1466">
            <v>183.24</v>
          </cell>
          <cell r="J1466" t="str">
            <v>M2</v>
          </cell>
        </row>
        <row r="1467">
          <cell r="C1467">
            <v>4</v>
          </cell>
          <cell r="D1467" t="str">
            <v>Rg. Wakil Kepala</v>
          </cell>
          <cell r="G1467">
            <v>0</v>
          </cell>
          <cell r="I1467">
            <v>85.5</v>
          </cell>
          <cell r="J1467" t="str">
            <v>M2</v>
          </cell>
        </row>
        <row r="1468">
          <cell r="C1468">
            <v>5</v>
          </cell>
          <cell r="D1468" t="str">
            <v>Rg. Istirahat Wakil Kepala</v>
          </cell>
          <cell r="I1468">
            <v>19.2</v>
          </cell>
          <cell r="J1468" t="str">
            <v>M2</v>
          </cell>
        </row>
        <row r="1469">
          <cell r="C1469">
            <v>6</v>
          </cell>
          <cell r="D1469" t="str">
            <v>Area Free Function  As 3-5/D-C</v>
          </cell>
          <cell r="I1469">
            <v>74.260000000000005</v>
          </cell>
          <cell r="J1469" t="str">
            <v>M2</v>
          </cell>
        </row>
        <row r="1470">
          <cell r="C1470">
            <v>7</v>
          </cell>
          <cell r="D1470" t="str">
            <v>Rg. Seketariat, Rg. Tamu,</v>
          </cell>
        </row>
        <row r="1471">
          <cell r="D1471" t="str">
            <v>Rg. Coffe Break, As 2-5/B</v>
          </cell>
          <cell r="G1471" t="str">
            <v>( 4 - 04 ) ( 4 - 05 )</v>
          </cell>
          <cell r="I1471">
            <v>85.2</v>
          </cell>
          <cell r="J1471" t="str">
            <v>M2</v>
          </cell>
        </row>
        <row r="1472">
          <cell r="C1472">
            <v>8</v>
          </cell>
          <cell r="D1472" t="str">
            <v>Rg. Seketariat, Rg. Tamu,</v>
          </cell>
        </row>
        <row r="1473">
          <cell r="C1473"/>
          <cell r="D1473" t="str">
            <v>Rg. Coffe Break, As 2-5/E</v>
          </cell>
          <cell r="G1473" t="str">
            <v>( 4 - 02 )</v>
          </cell>
          <cell r="I1473">
            <v>85.2</v>
          </cell>
          <cell r="J1473" t="str">
            <v>M2</v>
          </cell>
        </row>
        <row r="1474">
          <cell r="C1474">
            <v>9</v>
          </cell>
          <cell r="D1474" t="str">
            <v>Rg. Musholla, Rg. Perpustakaan</v>
          </cell>
        </row>
        <row r="1475">
          <cell r="D1475" t="str">
            <v>Rg. Training 1, Rg. Gudang, AS 6-9/E</v>
          </cell>
          <cell r="G1475" t="str">
            <v>( 4 - 17 )</v>
          </cell>
          <cell r="I1475">
            <v>140.19999999999999</v>
          </cell>
          <cell r="J1475" t="str">
            <v>M2</v>
          </cell>
        </row>
        <row r="1476">
          <cell r="C1476">
            <v>10</v>
          </cell>
          <cell r="D1476" t="str">
            <v xml:space="preserve">Rg. Konsultan, Rg. Sekretaris </v>
          </cell>
          <cell r="G1476">
            <v>0</v>
          </cell>
        </row>
        <row r="1477">
          <cell r="D1477" t="str">
            <v>Rg. Training 2, Rg. Gudang, AS 6-9/B</v>
          </cell>
          <cell r="G1477" t="str">
            <v>( 4 - 13 )( 4 - 19 )</v>
          </cell>
          <cell r="I1477">
            <v>140.19999999999999</v>
          </cell>
          <cell r="J1477" t="str">
            <v>M2</v>
          </cell>
        </row>
        <row r="1478">
          <cell r="C1478">
            <v>11</v>
          </cell>
          <cell r="D1478" t="str">
            <v>Rg. Rapat Kepala , As 4-5/E</v>
          </cell>
          <cell r="G1478">
            <v>0</v>
          </cell>
          <cell r="I1478">
            <v>39.9</v>
          </cell>
          <cell r="J1478" t="str">
            <v>M2</v>
          </cell>
        </row>
        <row r="1479">
          <cell r="C1479">
            <v>12</v>
          </cell>
          <cell r="D1479" t="str">
            <v>Rg. Rapat Wakil Kepala, As 4-5/B</v>
          </cell>
          <cell r="G1479">
            <v>0</v>
          </cell>
          <cell r="I1479">
            <v>39.9</v>
          </cell>
          <cell r="J1479" t="str">
            <v>M2</v>
          </cell>
        </row>
        <row r="1480">
          <cell r="C1480">
            <v>13</v>
          </cell>
          <cell r="D1480" t="str">
            <v>Rg. Area Serbaguna  As 9-11/A-F</v>
          </cell>
          <cell r="G1480" t="str">
            <v>( 4 - 20 )</v>
          </cell>
          <cell r="I1480">
            <v>13.92</v>
          </cell>
          <cell r="J1480" t="str">
            <v>M2</v>
          </cell>
        </row>
        <row r="1481">
          <cell r="C1481">
            <v>14</v>
          </cell>
          <cell r="D1481" t="str">
            <v>Rg. Gudang  As D/3</v>
          </cell>
          <cell r="G1481" t="str">
            <v>( 4 - 01 )</v>
          </cell>
          <cell r="I1481">
            <v>2.4</v>
          </cell>
          <cell r="J1481" t="str">
            <v>M2</v>
          </cell>
        </row>
        <row r="1482">
          <cell r="C1482">
            <v>15</v>
          </cell>
          <cell r="D1482" t="str">
            <v>Rg. Gudang  As C/3</v>
          </cell>
          <cell r="G1482" t="str">
            <v>( 4 - 01 )</v>
          </cell>
          <cell r="I1482">
            <v>2.4</v>
          </cell>
          <cell r="J1482" t="str">
            <v>M2</v>
          </cell>
        </row>
        <row r="1487">
          <cell r="B1487">
            <v>5</v>
          </cell>
          <cell r="C1487" t="str">
            <v>Lantai Lima</v>
          </cell>
        </row>
        <row r="1488">
          <cell r="C1488">
            <v>1</v>
          </cell>
          <cell r="D1488" t="str">
            <v>Rg. Direktur   As. 3/B</v>
          </cell>
          <cell r="G1488" t="str">
            <v>( 5 - 02 )</v>
          </cell>
          <cell r="I1488">
            <v>22.29</v>
          </cell>
          <cell r="J1488" t="str">
            <v>M2</v>
          </cell>
        </row>
        <row r="1489">
          <cell r="C1489">
            <v>2</v>
          </cell>
          <cell r="D1489" t="str">
            <v>Rg. Rapat Direktur   As. 3/E</v>
          </cell>
          <cell r="I1489">
            <v>20.51</v>
          </cell>
          <cell r="J1489" t="str">
            <v>M2</v>
          </cell>
        </row>
        <row r="1490">
          <cell r="C1490">
            <v>3</v>
          </cell>
          <cell r="D1490" t="str">
            <v>Rg. Direktur   As. 3/B</v>
          </cell>
          <cell r="I1490">
            <v>21.69</v>
          </cell>
          <cell r="J1490" t="str">
            <v>M2</v>
          </cell>
        </row>
        <row r="1491">
          <cell r="C1491">
            <v>4</v>
          </cell>
          <cell r="D1491" t="str">
            <v>Rg. Rapat Direktur   As. 4/B</v>
          </cell>
          <cell r="I1491">
            <v>19.690000000000001</v>
          </cell>
          <cell r="J1491" t="str">
            <v>M2</v>
          </cell>
        </row>
        <row r="1492">
          <cell r="C1492">
            <v>5</v>
          </cell>
          <cell r="D1492" t="str">
            <v>Rg. Ketua Kelompok, Rg.Staf</v>
          </cell>
          <cell r="G1492"/>
        </row>
        <row r="1493">
          <cell r="D1493" t="str">
            <v>Rg. Staff TU, Rg. Tape Storage, As 2-3/B-D</v>
          </cell>
          <cell r="G1493" t="str">
            <v>( 5 - 03 )</v>
          </cell>
          <cell r="I1493">
            <v>167.24</v>
          </cell>
          <cell r="J1493" t="str">
            <v>M2</v>
          </cell>
        </row>
        <row r="1494">
          <cell r="C1494">
            <v>6</v>
          </cell>
          <cell r="D1494" t="str">
            <v>Rg. Ketua Kelompok, Rg. Staf TU, Rg. Rokok</v>
          </cell>
          <cell r="G1494" t="str">
            <v>( 5 - 01 )</v>
          </cell>
        </row>
        <row r="1495">
          <cell r="D1495" t="str">
            <v>Rg. Gudang, Area selasar DIT IT, As 3-5/D-E</v>
          </cell>
          <cell r="G1495"/>
          <cell r="H1495"/>
          <cell r="J1495"/>
        </row>
        <row r="1496">
          <cell r="D1496" t="str">
            <v xml:space="preserve">Coridor As 4-5/D </v>
          </cell>
          <cell r="G1496">
            <v>0</v>
          </cell>
          <cell r="I1496">
            <v>118.51</v>
          </cell>
          <cell r="J1496" t="str">
            <v>M2</v>
          </cell>
        </row>
        <row r="1497">
          <cell r="C1497">
            <v>7</v>
          </cell>
          <cell r="D1497" t="str">
            <v>Area DIT PENYELIDIK, Rg. Stafff TU</v>
          </cell>
          <cell r="G1497" t="str">
            <v>( 5 - 04 )</v>
          </cell>
        </row>
        <row r="1498">
          <cell r="D1498" t="str">
            <v xml:space="preserve">Coridor As 3-4/C </v>
          </cell>
          <cell r="G1498" t="str">
            <v>( 5 - 05 )</v>
          </cell>
          <cell r="I1498">
            <v>57.6</v>
          </cell>
          <cell r="J1498" t="str">
            <v>M2</v>
          </cell>
        </row>
        <row r="1499">
          <cell r="C1499">
            <v>8</v>
          </cell>
          <cell r="D1499" t="str">
            <v>Area Coridor As 5-6/D</v>
          </cell>
          <cell r="G1499" t="str">
            <v>( 5 - 06 )</v>
          </cell>
          <cell r="I1499">
            <v>18.649999999999999</v>
          </cell>
          <cell r="J1499" t="str">
            <v>M2</v>
          </cell>
        </row>
        <row r="1500">
          <cell r="C1500">
            <v>9</v>
          </cell>
          <cell r="D1500" t="str">
            <v>Area Coridor As 5-6/C</v>
          </cell>
          <cell r="G1500">
            <v>0</v>
          </cell>
          <cell r="I1500">
            <v>18.649999999999999</v>
          </cell>
          <cell r="J1500" t="str">
            <v>M2</v>
          </cell>
        </row>
        <row r="1501">
          <cell r="C1501">
            <v>10</v>
          </cell>
          <cell r="D1501" t="str">
            <v>Rg. Direktur   As. 8/E</v>
          </cell>
          <cell r="G1501">
            <v>0</v>
          </cell>
          <cell r="I1501">
            <v>21.69</v>
          </cell>
          <cell r="J1501" t="str">
            <v>M2</v>
          </cell>
        </row>
        <row r="1502">
          <cell r="C1502">
            <v>11</v>
          </cell>
          <cell r="D1502" t="str">
            <v>Rg. Rapat Direktur   As. 9/E</v>
          </cell>
          <cell r="G1502">
            <v>0</v>
          </cell>
          <cell r="I1502">
            <v>22.8</v>
          </cell>
          <cell r="J1502" t="str">
            <v>M2</v>
          </cell>
        </row>
        <row r="1503">
          <cell r="C1503">
            <v>12</v>
          </cell>
          <cell r="D1503" t="str">
            <v>Area Ketua Kelompok, Area Dit Riset &amp;</v>
          </cell>
          <cell r="G1503" t="str">
            <v xml:space="preserve">( 5 - 11 ) </v>
          </cell>
        </row>
        <row r="1504">
          <cell r="D1504" t="str">
            <v>Analisis, Area Coridor, Area Dit Penyelidik.</v>
          </cell>
          <cell r="G1504" t="str">
            <v>( 5 - 13 ) ( 5 - 14 )</v>
          </cell>
          <cell r="J1504"/>
        </row>
        <row r="1505">
          <cell r="D1505" t="str">
            <v>Rg. Staff TU, Rg. File , As 6-9/B-E</v>
          </cell>
          <cell r="G1505" t="str">
            <v xml:space="preserve">( 5 - 15 ) </v>
          </cell>
          <cell r="I1505">
            <v>515.83000000000004</v>
          </cell>
          <cell r="J1505" t="str">
            <v>M2</v>
          </cell>
        </row>
        <row r="1506">
          <cell r="C1506">
            <v>13</v>
          </cell>
          <cell r="D1506" t="str">
            <v>Rg. Operator As 9/D-C</v>
          </cell>
          <cell r="G1506" t="str">
            <v>( 5 - 16 )</v>
          </cell>
          <cell r="I1506">
            <v>11.55</v>
          </cell>
          <cell r="J1506" t="str">
            <v>M2</v>
          </cell>
        </row>
        <row r="1508">
          <cell r="B1508">
            <v>6</v>
          </cell>
          <cell r="C1508" t="str">
            <v>Lantai Enam</v>
          </cell>
        </row>
        <row r="1509">
          <cell r="C1509">
            <v>1</v>
          </cell>
          <cell r="D1509" t="str">
            <v>Rg. Keluarga, Coridor As 6-9/B</v>
          </cell>
          <cell r="G1509" t="str">
            <v>( 6 - 15 )</v>
          </cell>
          <cell r="I1509">
            <v>57.85</v>
          </cell>
          <cell r="J1509" t="str">
            <v>M2</v>
          </cell>
        </row>
        <row r="1510">
          <cell r="C1510">
            <v>2</v>
          </cell>
          <cell r="D1510" t="str">
            <v>Rg. Tidur Utama  As 8/B</v>
          </cell>
          <cell r="G1510" t="str">
            <v>( 6 - 16 )</v>
          </cell>
          <cell r="I1510">
            <v>21.4</v>
          </cell>
          <cell r="J1510" t="str">
            <v>M2</v>
          </cell>
        </row>
        <row r="1511">
          <cell r="C1511">
            <v>3</v>
          </cell>
          <cell r="D1511" t="str">
            <v>Rg. Tidur               As 7/B</v>
          </cell>
          <cell r="G1511" t="str">
            <v>( 6 - 15 )</v>
          </cell>
          <cell r="I1511">
            <v>20.49</v>
          </cell>
          <cell r="J1511" t="str">
            <v>M2</v>
          </cell>
        </row>
        <row r="1512">
          <cell r="C1512">
            <v>4</v>
          </cell>
          <cell r="D1512" t="str">
            <v>Rg. Tidur Utama  As 8/E</v>
          </cell>
          <cell r="G1512" t="str">
            <v>( 6 - 11 )</v>
          </cell>
          <cell r="I1512">
            <v>21.4</v>
          </cell>
          <cell r="J1512" t="str">
            <v>M2</v>
          </cell>
        </row>
        <row r="1513">
          <cell r="C1513">
            <v>5</v>
          </cell>
          <cell r="D1513" t="str">
            <v>Rg. Tidur               As 7/E</v>
          </cell>
          <cell r="G1513" t="str">
            <v>( 6 - 8 )</v>
          </cell>
          <cell r="I1513">
            <v>20.49</v>
          </cell>
          <cell r="J1513" t="str">
            <v>M2</v>
          </cell>
        </row>
        <row r="1514">
          <cell r="C1514">
            <v>6</v>
          </cell>
          <cell r="D1514" t="str">
            <v>Rg. Keluarga, Coridor As 6-9/E</v>
          </cell>
          <cell r="G1514" t="str">
            <v>( 6 - 07 )</v>
          </cell>
          <cell r="I1514">
            <v>57.85</v>
          </cell>
          <cell r="J1514" t="str">
            <v>M2</v>
          </cell>
        </row>
        <row r="1515">
          <cell r="I1515"/>
        </row>
        <row r="1516">
          <cell r="B1516" t="str">
            <v>7.5.</v>
          </cell>
          <cell r="C1516" t="str">
            <v>PEK. LANTAI  PARQUETE</v>
          </cell>
        </row>
        <row r="1517">
          <cell r="C1517" t="str">
            <v>Penawaran termasuk  :</v>
          </cell>
        </row>
        <row r="1518">
          <cell r="C1518" t="str">
            <v>-</v>
          </cell>
          <cell r="D1518" t="str">
            <v>Plesteran 1 Pc : 5 Ps untuk mencapai elevasi</v>
          </cell>
        </row>
        <row r="1519">
          <cell r="D1519" t="str">
            <v>finish yang direncanakan</v>
          </cell>
        </row>
        <row r="1520">
          <cell r="C1520" t="str">
            <v>-</v>
          </cell>
          <cell r="D1520" t="str">
            <v>Perekatan dan pemotongan yang diperlukan</v>
          </cell>
        </row>
        <row r="1521">
          <cell r="C1521" t="str">
            <v>B a h a n  :</v>
          </cell>
        </row>
        <row r="1522">
          <cell r="C1522" t="str">
            <v>-</v>
          </cell>
          <cell r="D1522" t="str">
            <v>Matrial : General Type Golden Rosewood ( GRW )</v>
          </cell>
        </row>
        <row r="1523">
          <cell r="D1523" t="str">
            <v>lapisan pemasangan Fixing  Pemasangan</v>
          </cell>
        </row>
        <row r="1524">
          <cell r="C1524" t="str">
            <v>-</v>
          </cell>
          <cell r="D1524" t="str">
            <v>Disesuaikan dengan gambar, Spesifikasi</v>
          </cell>
        </row>
        <row r="1525">
          <cell r="D1525" t="str">
            <v>teknis dan RKS</v>
          </cell>
        </row>
        <row r="1527">
          <cell r="B1527">
            <v>1</v>
          </cell>
          <cell r="C1527" t="str">
            <v>Lantai Satu</v>
          </cell>
        </row>
        <row r="1528">
          <cell r="C1528">
            <v>1</v>
          </cell>
          <cell r="D1528" t="str">
            <v>Rg. Olah Raga ( Tenis Meja )</v>
          </cell>
          <cell r="G1528" t="str">
            <v>Parquete</v>
          </cell>
          <cell r="I1528">
            <v>86.09</v>
          </cell>
          <cell r="J1528" t="str">
            <v>M2</v>
          </cell>
          <cell r="L1528">
            <v>0</v>
          </cell>
        </row>
        <row r="1530">
          <cell r="B1530">
            <v>2</v>
          </cell>
          <cell r="C1530" t="str">
            <v>Lantai Enam</v>
          </cell>
        </row>
        <row r="1531">
          <cell r="C1531">
            <v>1</v>
          </cell>
          <cell r="D1531" t="str">
            <v>Area Fitness Center &amp; Bar, As 6-9/D-C</v>
          </cell>
          <cell r="G1531" t="str">
            <v>( 6 - 05 )( 6 - 05 )</v>
          </cell>
          <cell r="I1531">
            <v>279.72000000000003</v>
          </cell>
          <cell r="J1531" t="str">
            <v>M2</v>
          </cell>
          <cell r="L1531">
            <v>0</v>
          </cell>
        </row>
        <row r="1538">
          <cell r="B1538" t="str">
            <v>7.5.</v>
          </cell>
          <cell r="C1538" t="str">
            <v xml:space="preserve">PEK.  LANTAI FLOOR HARDENER </v>
          </cell>
        </row>
        <row r="1539">
          <cell r="C1539" t="str">
            <v>Penawaran termasuk  :</v>
          </cell>
        </row>
        <row r="1540">
          <cell r="C1540" t="str">
            <v>-</v>
          </cell>
          <cell r="D1540" t="str">
            <v>Termasuk perataan floor lantai</v>
          </cell>
        </row>
        <row r="1541">
          <cell r="C1541" t="str">
            <v>-</v>
          </cell>
          <cell r="D1541" t="str">
            <v xml:space="preserve">Cor Beton Plat lantai 1 : 2 : 3  </v>
          </cell>
        </row>
        <row r="1542">
          <cell r="C1542" t="str">
            <v>-</v>
          </cell>
          <cell r="D1542" t="str">
            <v xml:space="preserve">Screeding dimana diperlukan </v>
          </cell>
        </row>
        <row r="1543">
          <cell r="C1543" t="str">
            <v>-</v>
          </cell>
          <cell r="D1543" t="str">
            <v xml:space="preserve">Pembuatan naad / alur pada lantai ram </v>
          </cell>
        </row>
        <row r="1544">
          <cell r="D1544" t="str">
            <v>atau sesuai dengan gambar dan RKS.</v>
          </cell>
        </row>
        <row r="1545">
          <cell r="C1545" t="str">
            <v>B a h a n  :</v>
          </cell>
        </row>
        <row r="1546">
          <cell r="C1546" t="str">
            <v>-</v>
          </cell>
          <cell r="D1546" t="str">
            <v>Disesuaikan dengan gambar, Spesifikasi</v>
          </cell>
        </row>
        <row r="1547">
          <cell r="D1547" t="str">
            <v>teknis dan RKS</v>
          </cell>
        </row>
        <row r="1549">
          <cell r="B1549">
            <v>1</v>
          </cell>
          <cell r="C1549" t="str">
            <v>Lantai Basement</v>
          </cell>
        </row>
        <row r="1550">
          <cell r="B1550"/>
          <cell r="C1550">
            <v>1</v>
          </cell>
          <cell r="D1550" t="str">
            <v>Rg. Genset KBK, Rg. Pompa , As 12-13/C</v>
          </cell>
          <cell r="I1550">
            <v>142.94999999999999</v>
          </cell>
          <cell r="J1550" t="str">
            <v>M2</v>
          </cell>
          <cell r="L1550">
            <v>0</v>
          </cell>
        </row>
        <row r="1551">
          <cell r="C1551">
            <v>2</v>
          </cell>
          <cell r="D1551" t="str">
            <v>Rg. Teksnisi Rg. LVMDP As 12-13/E</v>
          </cell>
          <cell r="I1551">
            <v>40.619999999999997</v>
          </cell>
          <cell r="J1551" t="str">
            <v>M2</v>
          </cell>
          <cell r="L1551">
            <v>0</v>
          </cell>
        </row>
        <row r="1552">
          <cell r="C1552">
            <v>3</v>
          </cell>
          <cell r="D1552" t="str">
            <v>Rg. Pompa</v>
          </cell>
          <cell r="I1552">
            <v>48.4</v>
          </cell>
          <cell r="J1552" t="str">
            <v>M2</v>
          </cell>
          <cell r="L1552">
            <v>0</v>
          </cell>
        </row>
        <row r="1553">
          <cell r="C1553">
            <v>4</v>
          </cell>
          <cell r="D1553" t="str">
            <v>Rg. M/E</v>
          </cell>
          <cell r="I1553">
            <v>5.27</v>
          </cell>
          <cell r="J1553" t="str">
            <v>M2</v>
          </cell>
          <cell r="L1553">
            <v>0</v>
          </cell>
        </row>
        <row r="1554">
          <cell r="C1554">
            <v>5</v>
          </cell>
          <cell r="D1554" t="str">
            <v>Area Parkir dan Jalan</v>
          </cell>
          <cell r="I1554">
            <v>3204.48</v>
          </cell>
          <cell r="J1554" t="str">
            <v>M2</v>
          </cell>
          <cell r="L1554">
            <v>0</v>
          </cell>
        </row>
        <row r="1556">
          <cell r="B1556">
            <v>2</v>
          </cell>
          <cell r="C1556" t="str">
            <v>Lantai Satu</v>
          </cell>
          <cell r="J1556"/>
        </row>
        <row r="1557">
          <cell r="C1557">
            <v>1</v>
          </cell>
          <cell r="D1557" t="str">
            <v>Rg. Gardu PLN</v>
          </cell>
          <cell r="I1557">
            <v>39.909999999999997</v>
          </cell>
          <cell r="J1557" t="str">
            <v>M2</v>
          </cell>
          <cell r="L1557">
            <v>0</v>
          </cell>
        </row>
        <row r="1558">
          <cell r="C1558">
            <v>2</v>
          </cell>
          <cell r="D1558" t="str">
            <v>Area Parkir dan Jalan</v>
          </cell>
          <cell r="I1558">
            <v>1350.9</v>
          </cell>
          <cell r="J1558" t="str">
            <v>M2</v>
          </cell>
          <cell r="L1558">
            <v>0</v>
          </cell>
        </row>
        <row r="1559">
          <cell r="B1559">
            <v>3</v>
          </cell>
          <cell r="C1559" t="str">
            <v>Lantai Dua</v>
          </cell>
          <cell r="J1559"/>
          <cell r="L1559">
            <v>0</v>
          </cell>
        </row>
        <row r="1560">
          <cell r="C1560">
            <v>1</v>
          </cell>
          <cell r="D1560" t="str">
            <v>Rg. ME, Rg. AHU As B/5-6</v>
          </cell>
          <cell r="I1560">
            <v>30.900000000000002</v>
          </cell>
          <cell r="J1560" t="str">
            <v>M2</v>
          </cell>
          <cell r="L1560">
            <v>0</v>
          </cell>
        </row>
        <row r="1561">
          <cell r="C1561">
            <v>2</v>
          </cell>
          <cell r="D1561" t="str">
            <v>Rg. ME, Rg. AHU As E/5-6</v>
          </cell>
          <cell r="I1561">
            <v>30.900000000000002</v>
          </cell>
          <cell r="J1561" t="str">
            <v>M2</v>
          </cell>
          <cell r="L1561">
            <v>0</v>
          </cell>
        </row>
        <row r="1562">
          <cell r="B1562">
            <v>4</v>
          </cell>
          <cell r="C1562" t="str">
            <v>Lantai Tiga</v>
          </cell>
          <cell r="J1562"/>
        </row>
        <row r="1563">
          <cell r="C1563">
            <v>1</v>
          </cell>
          <cell r="D1563" t="str">
            <v>Rg. ME, Rg. AHU As B/5-6</v>
          </cell>
          <cell r="I1563">
            <v>30.900000000000002</v>
          </cell>
          <cell r="J1563" t="str">
            <v>M2</v>
          </cell>
          <cell r="L1563">
            <v>0</v>
          </cell>
        </row>
        <row r="1564">
          <cell r="C1564">
            <v>2</v>
          </cell>
          <cell r="D1564" t="str">
            <v>Rg. ME, Rg. AHU As E/5-6</v>
          </cell>
          <cell r="I1564">
            <v>30.900000000000002</v>
          </cell>
          <cell r="J1564" t="str">
            <v>M2</v>
          </cell>
          <cell r="L1564">
            <v>0</v>
          </cell>
        </row>
        <row r="1565">
          <cell r="B1565">
            <v>5</v>
          </cell>
          <cell r="C1565" t="str">
            <v>Lantai  Empat</v>
          </cell>
          <cell r="J1565"/>
        </row>
        <row r="1566">
          <cell r="C1566">
            <v>1</v>
          </cell>
          <cell r="D1566" t="str">
            <v>Rg. Gudang , As 8/D</v>
          </cell>
          <cell r="I1566">
            <v>16.28</v>
          </cell>
          <cell r="J1566" t="str">
            <v>M2</v>
          </cell>
          <cell r="L1566">
            <v>0</v>
          </cell>
        </row>
        <row r="1567">
          <cell r="C1567">
            <v>2</v>
          </cell>
          <cell r="D1567" t="str">
            <v>Rg. ME, Rg. AHU As B/5-6</v>
          </cell>
          <cell r="I1567">
            <v>30.900000000000002</v>
          </cell>
          <cell r="J1567" t="str">
            <v>M2</v>
          </cell>
          <cell r="L1567">
            <v>0</v>
          </cell>
        </row>
        <row r="1568">
          <cell r="C1568">
            <v>3</v>
          </cell>
          <cell r="D1568" t="str">
            <v>Rg. ME, Rg. AHU As E/5-6</v>
          </cell>
          <cell r="I1568">
            <v>30.900000000000002</v>
          </cell>
          <cell r="J1568" t="str">
            <v>M2</v>
          </cell>
          <cell r="L1568">
            <v>0</v>
          </cell>
        </row>
        <row r="1569">
          <cell r="B1569">
            <v>6</v>
          </cell>
          <cell r="C1569" t="str">
            <v>Lantai  Lima</v>
          </cell>
          <cell r="J1569"/>
        </row>
        <row r="1570">
          <cell r="C1570">
            <v>1</v>
          </cell>
          <cell r="D1570" t="str">
            <v>Rg. ME, Rg. AHU As B/5-6</v>
          </cell>
          <cell r="I1570">
            <v>30.900000000000002</v>
          </cell>
          <cell r="J1570" t="str">
            <v>M2</v>
          </cell>
          <cell r="L1570">
            <v>0</v>
          </cell>
        </row>
        <row r="1571">
          <cell r="C1571">
            <v>2</v>
          </cell>
          <cell r="D1571" t="str">
            <v>Rg. ME, Rg. AHU As E/5-6</v>
          </cell>
          <cell r="I1571">
            <v>30.900000000000002</v>
          </cell>
          <cell r="J1571" t="str">
            <v>M2</v>
          </cell>
          <cell r="L1571">
            <v>0</v>
          </cell>
        </row>
        <row r="1572">
          <cell r="C1572">
            <v>3</v>
          </cell>
          <cell r="D1572" t="str">
            <v>Rg. AHU  As 11/D-C</v>
          </cell>
          <cell r="I1572">
            <v>32.07</v>
          </cell>
          <cell r="J1572" t="str">
            <v>M2</v>
          </cell>
          <cell r="L1572">
            <v>0</v>
          </cell>
        </row>
        <row r="1573">
          <cell r="B1573">
            <v>7</v>
          </cell>
          <cell r="C1573" t="str">
            <v>Lantai  Enam</v>
          </cell>
          <cell r="J1573"/>
        </row>
        <row r="1574">
          <cell r="C1574">
            <v>1</v>
          </cell>
          <cell r="D1574" t="str">
            <v>Rg. ME, Rg. UPS B/5-6</v>
          </cell>
          <cell r="G1574" t="str">
            <v>( 6 - 04 )</v>
          </cell>
          <cell r="I1574">
            <v>30.900000000000002</v>
          </cell>
          <cell r="J1574" t="str">
            <v>M2</v>
          </cell>
          <cell r="L1574">
            <v>0</v>
          </cell>
        </row>
        <row r="1575">
          <cell r="C1575">
            <v>2</v>
          </cell>
          <cell r="D1575" t="str">
            <v>Rg. ME, Rg. UPS E/5-6</v>
          </cell>
          <cell r="G1575">
            <v>0</v>
          </cell>
          <cell r="I1575">
            <v>30.900000000000002</v>
          </cell>
          <cell r="J1575" t="str">
            <v>M2</v>
          </cell>
          <cell r="L1575">
            <v>0</v>
          </cell>
        </row>
        <row r="1577">
          <cell r="B1577" t="str">
            <v>7.6.</v>
          </cell>
          <cell r="C1577" t="str">
            <v>PEK.  LANTAI RICE FLOOR</v>
          </cell>
        </row>
        <row r="1578">
          <cell r="C1578" t="str">
            <v>Penawaran termasuk  :</v>
          </cell>
        </row>
        <row r="1579">
          <cell r="C1579" t="str">
            <v>-</v>
          </cell>
          <cell r="D1579" t="str">
            <v>Disesuaikan dengan gambar, Spesifikasi</v>
          </cell>
        </row>
        <row r="1580">
          <cell r="D1580" t="str">
            <v>teknis dan RKS</v>
          </cell>
        </row>
        <row r="1581">
          <cell r="B1581">
            <v>1</v>
          </cell>
          <cell r="C1581" t="str">
            <v>Lantai  Lima</v>
          </cell>
        </row>
        <row r="1582">
          <cell r="C1582" t="str">
            <v>-</v>
          </cell>
          <cell r="D1582" t="str">
            <v>Rg Server</v>
          </cell>
          <cell r="I1582">
            <v>40.200000000000003</v>
          </cell>
          <cell r="J1582" t="str">
            <v>M2</v>
          </cell>
          <cell r="L1582">
            <v>0</v>
          </cell>
        </row>
        <row r="1584">
          <cell r="B1584"/>
          <cell r="C1584"/>
          <cell r="D1584"/>
          <cell r="H1584"/>
          <cell r="J1584"/>
          <cell r="L1584" t="str">
            <v>-----------------------------</v>
          </cell>
        </row>
        <row r="1585">
          <cell r="H1585" t="str">
            <v>Jumlah      ( VII. )</v>
          </cell>
          <cell r="L1585">
            <v>0</v>
          </cell>
        </row>
        <row r="1586">
          <cell r="L1586" t="str">
            <v>=================</v>
          </cell>
        </row>
        <row r="1589">
          <cell r="B1589" t="str">
            <v>VIII.</v>
          </cell>
          <cell r="C1589" t="str">
            <v xml:space="preserve">PEKERJAAN  PELAPIS DINDING </v>
          </cell>
        </row>
        <row r="1590">
          <cell r="C1590" t="str">
            <v>Catatan  :</v>
          </cell>
        </row>
        <row r="1591">
          <cell r="C1591" t="str">
            <v>-</v>
          </cell>
          <cell r="D1591" t="str">
            <v xml:space="preserve">Harga satuan pelapis  dinding sudah termasuk </v>
          </cell>
        </row>
        <row r="1592">
          <cell r="D1592" t="str">
            <v>kawat anyam, adukan, bahan perekat, pemotong,</v>
          </cell>
        </row>
        <row r="1593">
          <cell r="D1593" t="str">
            <v>pengisian naad, pemolesan, dan penebalan dinding</v>
          </cell>
        </row>
        <row r="1594">
          <cell r="C1594" t="str">
            <v>-</v>
          </cell>
          <cell r="D1594" t="str">
            <v>Harga satuan dinding granit, sudah termasuk</v>
          </cell>
        </row>
        <row r="1595">
          <cell r="D1595" t="str">
            <v>alat bantu dan matrial lainnya.</v>
          </cell>
        </row>
        <row r="1596">
          <cell r="C1596" t="str">
            <v>-</v>
          </cell>
          <cell r="D1596" t="str">
            <v>Harga stuan dinding sudah termasuk list penyediaan 5%</v>
          </cell>
        </row>
        <row r="1597">
          <cell r="D1597" t="str">
            <v>Bahan finishing untuk cadangan maintenance.</v>
          </cell>
        </row>
        <row r="1598">
          <cell r="C1598" t="str">
            <v>-</v>
          </cell>
          <cell r="D1598" t="str">
            <v>Pekerjaan sesuai dengan  gambar dan RKS</v>
          </cell>
        </row>
        <row r="1600">
          <cell r="B1600" t="str">
            <v>8.1.</v>
          </cell>
          <cell r="C1600" t="str">
            <v xml:space="preserve">PEK. PELAPIS DINDING KERAMIK TILE  20X25 Cm </v>
          </cell>
        </row>
        <row r="1601">
          <cell r="C1601" t="str">
            <v>Penawaran termasuk  :</v>
          </cell>
        </row>
        <row r="1602">
          <cell r="C1602" t="str">
            <v>-</v>
          </cell>
          <cell r="D1602" t="str">
            <v>Harga termasuk Pola dot ukuran 10 x 10 Cm</v>
          </cell>
        </row>
        <row r="1603">
          <cell r="C1603" t="str">
            <v>-</v>
          </cell>
          <cell r="D1603" t="str">
            <v>Plesteran tebal 4 cm , Pemotongan.</v>
          </cell>
        </row>
        <row r="1604">
          <cell r="C1604" t="str">
            <v>-</v>
          </cell>
          <cell r="D1604" t="str">
            <v xml:space="preserve">Pengisian sela-sela antar keramik dgn </v>
          </cell>
        </row>
        <row r="1605">
          <cell r="D1605" t="str">
            <v>bahan pewarna semen.</v>
          </cell>
        </row>
        <row r="1606">
          <cell r="C1606" t="str">
            <v>B a h a n  :</v>
          </cell>
        </row>
        <row r="1607">
          <cell r="C1607" t="str">
            <v>-</v>
          </cell>
          <cell r="D1607" t="str">
            <v>Disesuaikan dengan gambar, Spesifikasi</v>
          </cell>
        </row>
        <row r="1608">
          <cell r="D1608" t="str">
            <v>teknis dan RKS</v>
          </cell>
        </row>
        <row r="1609">
          <cell r="D1609"/>
        </row>
        <row r="1610">
          <cell r="B1610">
            <v>1</v>
          </cell>
          <cell r="C1610" t="str">
            <v>Lantai Basement</v>
          </cell>
        </row>
        <row r="1611">
          <cell r="C1611">
            <v>1</v>
          </cell>
          <cell r="D1611" t="str">
            <v xml:space="preserve">Ruang Toilet Pria </v>
          </cell>
          <cell r="G1611" t="str">
            <v>As 6/B</v>
          </cell>
          <cell r="I1611">
            <v>3.42</v>
          </cell>
          <cell r="J1611" t="str">
            <v>M2</v>
          </cell>
          <cell r="L1611">
            <v>0</v>
          </cell>
        </row>
        <row r="1612">
          <cell r="C1612">
            <v>2</v>
          </cell>
          <cell r="D1612" t="str">
            <v>Ruang Toilet Wanita</v>
          </cell>
          <cell r="G1612" t="str">
            <v>As 6/E</v>
          </cell>
          <cell r="I1612">
            <v>4.63</v>
          </cell>
          <cell r="J1612" t="str">
            <v>M2</v>
          </cell>
          <cell r="L1612">
            <v>0</v>
          </cell>
        </row>
        <row r="1613">
          <cell r="C1613">
            <v>3</v>
          </cell>
          <cell r="D1613" t="str">
            <v xml:space="preserve">Ruang Toilet </v>
          </cell>
          <cell r="G1613" t="str">
            <v>As 7/E</v>
          </cell>
          <cell r="I1613">
            <v>4.3</v>
          </cell>
          <cell r="J1613" t="str">
            <v>M2</v>
          </cell>
          <cell r="L1613">
            <v>0</v>
          </cell>
        </row>
        <row r="1615">
          <cell r="B1615">
            <v>2</v>
          </cell>
          <cell r="C1615" t="str">
            <v>Lantai Satu</v>
          </cell>
        </row>
        <row r="1616">
          <cell r="C1616">
            <v>1</v>
          </cell>
          <cell r="D1616" t="str">
            <v xml:space="preserve">Ruang Toilet Pria </v>
          </cell>
          <cell r="G1616" t="str">
            <v>As 6/B</v>
          </cell>
          <cell r="I1616">
            <v>55.91</v>
          </cell>
          <cell r="J1616" t="str">
            <v>M2</v>
          </cell>
          <cell r="L1616">
            <v>0</v>
          </cell>
        </row>
        <row r="1617">
          <cell r="C1617">
            <v>2</v>
          </cell>
          <cell r="D1617" t="str">
            <v>Ruang Toilet Wanita</v>
          </cell>
          <cell r="G1617" t="str">
            <v>As 6/E</v>
          </cell>
          <cell r="I1617">
            <v>51.7</v>
          </cell>
          <cell r="J1617" t="str">
            <v>M2</v>
          </cell>
          <cell r="L1617">
            <v>0</v>
          </cell>
        </row>
        <row r="1618">
          <cell r="C1618">
            <v>3</v>
          </cell>
          <cell r="D1618" t="str">
            <v>Ruang Toilet</v>
          </cell>
          <cell r="G1618" t="str">
            <v>As 7/E</v>
          </cell>
          <cell r="I1618">
            <v>48.9</v>
          </cell>
          <cell r="J1618" t="str">
            <v>M2</v>
          </cell>
          <cell r="L1618">
            <v>0</v>
          </cell>
        </row>
        <row r="1620">
          <cell r="B1620">
            <v>3</v>
          </cell>
          <cell r="C1620" t="str">
            <v>Lantai Dua</v>
          </cell>
        </row>
        <row r="1621">
          <cell r="C1621">
            <v>1</v>
          </cell>
          <cell r="D1621" t="str">
            <v xml:space="preserve">Ruang Toilet Pria </v>
          </cell>
          <cell r="G1621" t="str">
            <v>As, 7/D</v>
          </cell>
          <cell r="I1621">
            <v>81.099999999999994</v>
          </cell>
          <cell r="J1621" t="str">
            <v>M2</v>
          </cell>
          <cell r="L1621">
            <v>0</v>
          </cell>
        </row>
        <row r="1622">
          <cell r="C1622">
            <v>2</v>
          </cell>
          <cell r="D1622" t="str">
            <v>Ruang Toilet Wanita</v>
          </cell>
          <cell r="G1622" t="str">
            <v>As, 7/C</v>
          </cell>
          <cell r="I1622">
            <v>70.900000000000006</v>
          </cell>
          <cell r="J1622" t="str">
            <v>M2</v>
          </cell>
          <cell r="L1622">
            <v>0</v>
          </cell>
        </row>
        <row r="1623">
          <cell r="C1623">
            <v>3</v>
          </cell>
          <cell r="D1623" t="str">
            <v>Ruang pantry</v>
          </cell>
          <cell r="G1623" t="str">
            <v>As, 6-7/D</v>
          </cell>
          <cell r="I1623">
            <v>2.4300000000000002</v>
          </cell>
          <cell r="J1623" t="str">
            <v>M2</v>
          </cell>
          <cell r="L1623">
            <v>0</v>
          </cell>
        </row>
        <row r="1624">
          <cell r="C1624">
            <v>4</v>
          </cell>
          <cell r="D1624" t="str">
            <v>Ruang Janitor</v>
          </cell>
          <cell r="G1624" t="str">
            <v>As, 6-7/C</v>
          </cell>
          <cell r="I1624">
            <v>20.800000000000004</v>
          </cell>
          <cell r="J1624" t="str">
            <v>M2</v>
          </cell>
          <cell r="L1624">
            <v>0</v>
          </cell>
        </row>
        <row r="1626">
          <cell r="B1626">
            <v>4</v>
          </cell>
          <cell r="C1626" t="str">
            <v>Lantai Tiga</v>
          </cell>
        </row>
        <row r="1627">
          <cell r="C1627">
            <v>1</v>
          </cell>
          <cell r="D1627" t="str">
            <v xml:space="preserve">Ruang Toilet Pria </v>
          </cell>
          <cell r="G1627" t="str">
            <v>As, 7/D</v>
          </cell>
          <cell r="I1627">
            <v>81.099999999999994</v>
          </cell>
          <cell r="J1627" t="str">
            <v>M2</v>
          </cell>
          <cell r="L1627">
            <v>0</v>
          </cell>
        </row>
        <row r="1628">
          <cell r="C1628">
            <v>2</v>
          </cell>
          <cell r="D1628" t="str">
            <v>Ruang Toilet Wanita</v>
          </cell>
          <cell r="G1628" t="str">
            <v>As, 7/C</v>
          </cell>
          <cell r="I1628">
            <v>70.900000000000006</v>
          </cell>
          <cell r="J1628" t="str">
            <v>M2</v>
          </cell>
          <cell r="L1628">
            <v>0</v>
          </cell>
        </row>
        <row r="1629">
          <cell r="C1629">
            <v>3</v>
          </cell>
          <cell r="D1629" t="str">
            <v>Ruang pantry</v>
          </cell>
          <cell r="G1629" t="str">
            <v>As, 6-7/D</v>
          </cell>
          <cell r="I1629">
            <v>2.4300000000000002</v>
          </cell>
          <cell r="J1629" t="str">
            <v>M2</v>
          </cell>
          <cell r="L1629">
            <v>0</v>
          </cell>
        </row>
        <row r="1630">
          <cell r="C1630">
            <v>4</v>
          </cell>
          <cell r="D1630" t="str">
            <v>Ruang Janitor</v>
          </cell>
          <cell r="G1630" t="str">
            <v>As, 6-7/C</v>
          </cell>
          <cell r="I1630">
            <v>20.800000000000004</v>
          </cell>
          <cell r="J1630" t="str">
            <v>M2</v>
          </cell>
          <cell r="L1630">
            <v>0</v>
          </cell>
        </row>
        <row r="1632">
          <cell r="B1632">
            <v>5</v>
          </cell>
          <cell r="C1632" t="str">
            <v>Lantai Empat</v>
          </cell>
        </row>
        <row r="1633">
          <cell r="C1633">
            <v>1</v>
          </cell>
          <cell r="D1633" t="str">
            <v xml:space="preserve">Ruang Toilet Pria </v>
          </cell>
          <cell r="G1633" t="str">
            <v>As, 7/D</v>
          </cell>
          <cell r="I1633">
            <v>81.099999999999994</v>
          </cell>
          <cell r="J1633" t="str">
            <v>M2</v>
          </cell>
          <cell r="L1633">
            <v>0</v>
          </cell>
        </row>
        <row r="1634">
          <cell r="C1634">
            <v>2</v>
          </cell>
          <cell r="D1634" t="str">
            <v>Ruang Toilet Wanita</v>
          </cell>
          <cell r="G1634" t="str">
            <v>As, 7/C</v>
          </cell>
          <cell r="I1634">
            <v>70.900000000000006</v>
          </cell>
          <cell r="J1634" t="str">
            <v>M2</v>
          </cell>
          <cell r="L1634">
            <v>0</v>
          </cell>
        </row>
        <row r="1635">
          <cell r="C1635">
            <v>3</v>
          </cell>
          <cell r="D1635" t="str">
            <v>Ruang pantry</v>
          </cell>
          <cell r="G1635" t="str">
            <v>As, 6-7/D</v>
          </cell>
          <cell r="I1635">
            <v>2.4300000000000002</v>
          </cell>
          <cell r="J1635" t="str">
            <v>M2</v>
          </cell>
          <cell r="L1635">
            <v>0</v>
          </cell>
        </row>
        <row r="1636">
          <cell r="C1636">
            <v>4</v>
          </cell>
          <cell r="D1636" t="str">
            <v>Ruang Janitor</v>
          </cell>
          <cell r="G1636" t="str">
            <v>As, 6-7/C</v>
          </cell>
          <cell r="I1636">
            <v>20.800000000000004</v>
          </cell>
          <cell r="J1636" t="str">
            <v>M2</v>
          </cell>
          <cell r="L1636">
            <v>0</v>
          </cell>
        </row>
        <row r="1637">
          <cell r="C1637">
            <v>5</v>
          </cell>
          <cell r="D1637" t="str">
            <v>Ruang Toilet Kepala</v>
          </cell>
          <cell r="G1637" t="str">
            <v>As, A/3</v>
          </cell>
          <cell r="I1637">
            <v>36.200000000000003</v>
          </cell>
          <cell r="J1637" t="str">
            <v>M2</v>
          </cell>
          <cell r="L1637">
            <v>0</v>
          </cell>
        </row>
        <row r="1638">
          <cell r="C1638">
            <v>6</v>
          </cell>
          <cell r="D1638" t="str">
            <v>Ruang Toilet Wakil Kepala</v>
          </cell>
          <cell r="G1638" t="str">
            <v>As, F/3</v>
          </cell>
          <cell r="I1638">
            <v>36.200000000000003</v>
          </cell>
          <cell r="J1638" t="str">
            <v>M2</v>
          </cell>
          <cell r="L1638">
            <v>0</v>
          </cell>
        </row>
        <row r="1641">
          <cell r="B1641">
            <v>6</v>
          </cell>
          <cell r="C1641" t="str">
            <v>Lantai Lima</v>
          </cell>
        </row>
        <row r="1642">
          <cell r="C1642">
            <v>1</v>
          </cell>
          <cell r="D1642" t="str">
            <v xml:space="preserve">Ruang Toilet Pria </v>
          </cell>
          <cell r="G1642" t="str">
            <v>As, 7/D</v>
          </cell>
          <cell r="I1642">
            <v>81.099999999999994</v>
          </cell>
          <cell r="J1642" t="str">
            <v>M2</v>
          </cell>
          <cell r="L1642">
            <v>0</v>
          </cell>
        </row>
        <row r="1643">
          <cell r="C1643">
            <v>2</v>
          </cell>
          <cell r="D1643" t="str">
            <v>Ruang Toilet Wanita</v>
          </cell>
          <cell r="G1643" t="str">
            <v>As, 7/C</v>
          </cell>
          <cell r="I1643">
            <v>70.900000000000006</v>
          </cell>
          <cell r="J1643" t="str">
            <v>M2</v>
          </cell>
          <cell r="L1643">
            <v>0</v>
          </cell>
        </row>
        <row r="1644">
          <cell r="C1644">
            <v>3</v>
          </cell>
          <cell r="D1644" t="str">
            <v>Ruang pantry</v>
          </cell>
          <cell r="G1644" t="str">
            <v>As, 6-7/D</v>
          </cell>
          <cell r="I1644">
            <v>2.4300000000000002</v>
          </cell>
          <cell r="J1644" t="str">
            <v>M2</v>
          </cell>
          <cell r="L1644">
            <v>0</v>
          </cell>
        </row>
        <row r="1645">
          <cell r="C1645">
            <v>4</v>
          </cell>
          <cell r="D1645" t="str">
            <v>Ruang Janitor</v>
          </cell>
          <cell r="G1645" t="str">
            <v>As, 6-7/C</v>
          </cell>
          <cell r="I1645">
            <v>20.800000000000004</v>
          </cell>
          <cell r="J1645" t="str">
            <v>M2</v>
          </cell>
          <cell r="L1645">
            <v>0</v>
          </cell>
        </row>
        <row r="1647">
          <cell r="B1647">
            <v>7</v>
          </cell>
          <cell r="C1647" t="str">
            <v>Lantai Enam</v>
          </cell>
        </row>
        <row r="1648">
          <cell r="C1648">
            <v>1</v>
          </cell>
          <cell r="D1648" t="str">
            <v xml:space="preserve">Ruang Toilet Tidur Utama </v>
          </cell>
          <cell r="G1648" t="str">
            <v>( 6 - 09 )</v>
          </cell>
          <cell r="I1648">
            <v>25.6</v>
          </cell>
          <cell r="J1648" t="str">
            <v>M2</v>
          </cell>
          <cell r="L1648">
            <v>0</v>
          </cell>
        </row>
        <row r="1649">
          <cell r="C1649">
            <v>2</v>
          </cell>
          <cell r="D1649" t="str">
            <v>Ruang Toilet Keluarga</v>
          </cell>
          <cell r="G1649" t="str">
            <v>( 6 - 10 )</v>
          </cell>
          <cell r="I1649">
            <v>23.02</v>
          </cell>
          <cell r="J1649" t="str">
            <v>M2</v>
          </cell>
          <cell r="L1649">
            <v>0</v>
          </cell>
        </row>
        <row r="1650">
          <cell r="C1650">
            <v>3</v>
          </cell>
          <cell r="D1650" t="str">
            <v xml:space="preserve">Ruang Toilet Tidur Utama </v>
          </cell>
          <cell r="G1650" t="str">
            <v>( 6 -17 )</v>
          </cell>
          <cell r="I1650">
            <v>25.6</v>
          </cell>
          <cell r="J1650" t="str">
            <v>M2</v>
          </cell>
          <cell r="L1650">
            <v>0</v>
          </cell>
        </row>
        <row r="1651">
          <cell r="C1651">
            <v>4</v>
          </cell>
          <cell r="D1651" t="str">
            <v>Ruang Toilet Keluarga</v>
          </cell>
          <cell r="G1651">
            <v>0</v>
          </cell>
          <cell r="I1651">
            <v>23.02</v>
          </cell>
          <cell r="J1651" t="str">
            <v>M2</v>
          </cell>
          <cell r="L1651">
            <v>0</v>
          </cell>
        </row>
        <row r="1652">
          <cell r="C1652">
            <v>5</v>
          </cell>
          <cell r="D1652" t="str">
            <v>Ruang Toilet Wanita Lockers</v>
          </cell>
          <cell r="G1652" t="str">
            <v>( 6 - 20 )</v>
          </cell>
          <cell r="I1652">
            <v>52.2</v>
          </cell>
          <cell r="J1652" t="str">
            <v>M2</v>
          </cell>
          <cell r="L1652">
            <v>0</v>
          </cell>
        </row>
        <row r="1653">
          <cell r="C1653">
            <v>6</v>
          </cell>
          <cell r="D1653" t="str">
            <v>Ruang Toilet Pria      Lockers</v>
          </cell>
          <cell r="G1653" t="str">
            <v>( 6 - 13 )</v>
          </cell>
          <cell r="I1653">
            <v>54.15</v>
          </cell>
          <cell r="J1653" t="str">
            <v>M2</v>
          </cell>
          <cell r="L1653">
            <v>0</v>
          </cell>
        </row>
        <row r="1655">
          <cell r="B1655" t="str">
            <v>8.2.</v>
          </cell>
          <cell r="C1655" t="str">
            <v>PEK. DINDING GRANIT  ( dinding dalam )</v>
          </cell>
        </row>
        <row r="1656">
          <cell r="C1656" t="str">
            <v>Penawaran termasuk  :</v>
          </cell>
        </row>
        <row r="1657">
          <cell r="C1657" t="str">
            <v>-</v>
          </cell>
          <cell r="D1657" t="str">
            <v>Plester tebal 2cm dengan laticrete untuk perekat.</v>
          </cell>
        </row>
        <row r="1658">
          <cell r="C1658" t="str">
            <v>-</v>
          </cell>
          <cell r="D1658" t="str">
            <v>Pemotongan</v>
          </cell>
        </row>
        <row r="1659">
          <cell r="C1659" t="str">
            <v>-</v>
          </cell>
          <cell r="D1659" t="str">
            <v>Pengisian sela-sela antar keramik sesuai</v>
          </cell>
        </row>
        <row r="1660">
          <cell r="D1660" t="str">
            <v>spesifikasi.</v>
          </cell>
        </row>
        <row r="1661">
          <cell r="C1661" t="str">
            <v>-</v>
          </cell>
          <cell r="D1661" t="str">
            <v>Ukuran marmer disesuaikan dengan gambar</v>
          </cell>
        </row>
        <row r="1662">
          <cell r="C1662" t="str">
            <v>B a h a n  :</v>
          </cell>
        </row>
        <row r="1663">
          <cell r="C1663" t="str">
            <v>-</v>
          </cell>
          <cell r="D1663" t="str">
            <v>Disesuaikan dengan gambar, Spesifikasi</v>
          </cell>
        </row>
        <row r="1664">
          <cell r="D1664" t="str">
            <v>teknis dan RKS</v>
          </cell>
        </row>
        <row r="1666">
          <cell r="B1666" t="str">
            <v>1.</v>
          </cell>
          <cell r="C1666" t="str">
            <v>Lantai Basement</v>
          </cell>
          <cell r="J1666"/>
        </row>
        <row r="1667">
          <cell r="C1667" t="str">
            <v>-</v>
          </cell>
          <cell r="D1667" t="str">
            <v>Dinding Area Kantin dan Lift</v>
          </cell>
          <cell r="G1667" t="str">
            <v>As 4/C</v>
          </cell>
          <cell r="I1667">
            <v>11.29</v>
          </cell>
          <cell r="J1667" t="str">
            <v>M2</v>
          </cell>
          <cell r="L1667">
            <v>0</v>
          </cell>
        </row>
        <row r="1668">
          <cell r="C1668" t="str">
            <v>-</v>
          </cell>
          <cell r="D1668" t="str">
            <v>Dinding Area Kantin dan Lift</v>
          </cell>
          <cell r="G1668" t="str">
            <v>As 7/C-D</v>
          </cell>
          <cell r="I1668">
            <v>22.58</v>
          </cell>
          <cell r="J1668" t="str">
            <v>M2</v>
          </cell>
          <cell r="L1668">
            <v>0</v>
          </cell>
        </row>
        <row r="1670">
          <cell r="B1670" t="str">
            <v>2.</v>
          </cell>
          <cell r="C1670" t="str">
            <v>Lantai Satu</v>
          </cell>
          <cell r="J1670"/>
          <cell r="L1670"/>
        </row>
        <row r="1671">
          <cell r="C1671" t="str">
            <v>-</v>
          </cell>
          <cell r="D1671" t="str">
            <v>Dinding Keliling Lift Lobby &amp; Coridor</v>
          </cell>
          <cell r="G1671" t="str">
            <v>As 4-5/C-D</v>
          </cell>
          <cell r="I1671">
            <v>131.35</v>
          </cell>
          <cell r="J1671" t="str">
            <v>M2</v>
          </cell>
          <cell r="L1671">
            <v>0</v>
          </cell>
        </row>
        <row r="1672">
          <cell r="C1672" t="str">
            <v>-</v>
          </cell>
          <cell r="D1672" t="str">
            <v xml:space="preserve">Dinding Lysplank Void dibawah Pot Bunga </v>
          </cell>
          <cell r="G1672" t="str">
            <v>As 5-6/C-D</v>
          </cell>
          <cell r="I1672">
            <v>11.9</v>
          </cell>
          <cell r="J1672" t="str">
            <v>M2</v>
          </cell>
          <cell r="L1672">
            <v>0</v>
          </cell>
        </row>
        <row r="1673">
          <cell r="C1673" t="str">
            <v>-</v>
          </cell>
          <cell r="D1673" t="str">
            <v>Dinding dan kolom  area batas Void</v>
          </cell>
          <cell r="G1673" t="str">
            <v>As 6/C-D</v>
          </cell>
          <cell r="I1673">
            <v>78.400000000000006</v>
          </cell>
          <cell r="J1673" t="str">
            <v>M2</v>
          </cell>
          <cell r="L1673">
            <v>0</v>
          </cell>
        </row>
        <row r="1674">
          <cell r="C1674" t="str">
            <v>-</v>
          </cell>
          <cell r="D1674" t="str">
            <v>Dinding dan kolom Area Kantin dan Lift</v>
          </cell>
          <cell r="G1674" t="str">
            <v>As 7/C-D</v>
          </cell>
          <cell r="I1674">
            <v>122.6</v>
          </cell>
          <cell r="J1674" t="str">
            <v>M2</v>
          </cell>
          <cell r="L1674">
            <v>0</v>
          </cell>
        </row>
        <row r="1675">
          <cell r="C1675" t="str">
            <v>-</v>
          </cell>
          <cell r="D1675" t="str">
            <v>Dinding Lift Lobby Loading Dock &amp; Coridor 1B</v>
          </cell>
          <cell r="G1675" t="str">
            <v>As 7/C-D</v>
          </cell>
          <cell r="I1675">
            <v>14.74</v>
          </cell>
          <cell r="J1675" t="str">
            <v>M2</v>
          </cell>
          <cell r="L1675">
            <v>0</v>
          </cell>
        </row>
        <row r="1676">
          <cell r="C1676" t="str">
            <v>-</v>
          </cell>
          <cell r="D1676" t="str">
            <v>Kolom lapis Granit  As, 1/B-C/D-E, 3/B-C/D-E</v>
          </cell>
          <cell r="G1676"/>
          <cell r="I1676">
            <v>80.64</v>
          </cell>
          <cell r="J1676" t="str">
            <v>M2</v>
          </cell>
          <cell r="L1676">
            <v>0</v>
          </cell>
        </row>
        <row r="1677">
          <cell r="C1677" t="str">
            <v>-</v>
          </cell>
          <cell r="D1677" t="str">
            <v>Pot Bunga GRC Uk 100x 60x60</v>
          </cell>
          <cell r="G1677"/>
          <cell r="I1677">
            <v>13</v>
          </cell>
          <cell r="J1677" t="str">
            <v>Bh</v>
          </cell>
          <cell r="L1677">
            <v>0</v>
          </cell>
        </row>
        <row r="1678">
          <cell r="C1678" t="str">
            <v>-</v>
          </cell>
          <cell r="D1678" t="str">
            <v>Dinding Granit Kolom Main Lobby Void , As 2-3/C-D</v>
          </cell>
          <cell r="I1678">
            <v>60.28</v>
          </cell>
          <cell r="J1678" t="str">
            <v>M2</v>
          </cell>
          <cell r="L1678">
            <v>0</v>
          </cell>
        </row>
        <row r="1680">
          <cell r="B1680" t="str">
            <v>3.</v>
          </cell>
          <cell r="C1680" t="str">
            <v>Lantai Dua</v>
          </cell>
          <cell r="J1680"/>
        </row>
        <row r="1681">
          <cell r="C1681" t="str">
            <v>-</v>
          </cell>
          <cell r="D1681" t="str">
            <v>Dinding Keliling Lift Lobby &amp; Coridor</v>
          </cell>
          <cell r="G1681" t="str">
            <v>As 4-5/C-D</v>
          </cell>
          <cell r="I1681">
            <v>155.69999999999999</v>
          </cell>
          <cell r="J1681" t="str">
            <v>M2</v>
          </cell>
          <cell r="L1681">
            <v>0</v>
          </cell>
        </row>
        <row r="1682">
          <cell r="C1682" t="str">
            <v>-</v>
          </cell>
          <cell r="D1682" t="str">
            <v xml:space="preserve">Dinding Lysplank Void dibawah Pot Bunga </v>
          </cell>
          <cell r="G1682" t="str">
            <v>As 5-6/C-D</v>
          </cell>
          <cell r="I1682">
            <v>11.899999999999999</v>
          </cell>
          <cell r="J1682" t="str">
            <v>M2</v>
          </cell>
          <cell r="L1682">
            <v>0</v>
          </cell>
        </row>
        <row r="1683">
          <cell r="C1683" t="str">
            <v>-</v>
          </cell>
          <cell r="D1683" t="str">
            <v>Dinding dan kolom  area batas Void</v>
          </cell>
          <cell r="G1683" t="str">
            <v>As 6/C-D</v>
          </cell>
          <cell r="I1683">
            <v>58.8</v>
          </cell>
          <cell r="J1683" t="str">
            <v>M2</v>
          </cell>
          <cell r="L1683">
            <v>0</v>
          </cell>
        </row>
        <row r="1684">
          <cell r="C1684" t="str">
            <v>-</v>
          </cell>
          <cell r="D1684" t="str">
            <v>Dinding dan kolom Area Kantin dan Lift</v>
          </cell>
          <cell r="G1684" t="str">
            <v>As 7/C-D</v>
          </cell>
          <cell r="I1684">
            <v>142.5</v>
          </cell>
          <cell r="J1684" t="str">
            <v>M2</v>
          </cell>
          <cell r="L1684">
            <v>0</v>
          </cell>
        </row>
        <row r="1685">
          <cell r="C1685" t="str">
            <v>-</v>
          </cell>
          <cell r="D1685" t="str">
            <v>Pot Bunga GRC Uk 100x 60x60</v>
          </cell>
          <cell r="G1685"/>
          <cell r="I1685">
            <v>14</v>
          </cell>
          <cell r="J1685" t="str">
            <v>Bh</v>
          </cell>
          <cell r="L1685">
            <v>0</v>
          </cell>
        </row>
        <row r="1686">
          <cell r="C1686" t="str">
            <v>-</v>
          </cell>
          <cell r="D1686" t="str">
            <v>Dinding Granit Kolom Main Lobby Void , As 2-3/C-D</v>
          </cell>
          <cell r="I1686">
            <v>45.21</v>
          </cell>
          <cell r="J1686" t="str">
            <v>M2</v>
          </cell>
          <cell r="L1686">
            <v>0</v>
          </cell>
        </row>
        <row r="1693">
          <cell r="B1693" t="str">
            <v>4.</v>
          </cell>
          <cell r="C1693" t="str">
            <v>Lantai Tiga</v>
          </cell>
          <cell r="J1693"/>
        </row>
        <row r="1694">
          <cell r="C1694" t="str">
            <v>-</v>
          </cell>
          <cell r="D1694" t="str">
            <v>Dinding Keliling Lift Lobby &amp; Coridor</v>
          </cell>
          <cell r="G1694" t="str">
            <v>As 4-5/C-D</v>
          </cell>
          <cell r="I1694">
            <v>155.69999999999999</v>
          </cell>
          <cell r="J1694" t="str">
            <v>M2</v>
          </cell>
          <cell r="L1694">
            <v>0</v>
          </cell>
        </row>
        <row r="1695">
          <cell r="C1695" t="str">
            <v>-</v>
          </cell>
          <cell r="D1695" t="str">
            <v xml:space="preserve">Dinding Lysplank Void dibawah Pot Bunga </v>
          </cell>
          <cell r="G1695" t="str">
            <v>As 5-6/C-D</v>
          </cell>
          <cell r="I1695">
            <v>11.899999999999999</v>
          </cell>
          <cell r="J1695" t="str">
            <v>M2</v>
          </cell>
          <cell r="L1695">
            <v>0</v>
          </cell>
        </row>
        <row r="1696">
          <cell r="C1696" t="str">
            <v>-</v>
          </cell>
          <cell r="D1696" t="str">
            <v>Dinding dan kolom  area batas Void</v>
          </cell>
          <cell r="G1696" t="str">
            <v>As 6/C-D</v>
          </cell>
          <cell r="I1696">
            <v>58.8</v>
          </cell>
          <cell r="J1696" t="str">
            <v>M2</v>
          </cell>
          <cell r="L1696">
            <v>0</v>
          </cell>
        </row>
        <row r="1697">
          <cell r="C1697" t="str">
            <v>-</v>
          </cell>
          <cell r="D1697" t="str">
            <v>Dinding dan kolom Area Kantin dan Lift</v>
          </cell>
          <cell r="G1697" t="str">
            <v>As 7/C-D</v>
          </cell>
          <cell r="I1697">
            <v>142.5</v>
          </cell>
          <cell r="J1697" t="str">
            <v>M2</v>
          </cell>
          <cell r="L1697">
            <v>0</v>
          </cell>
        </row>
        <row r="1698">
          <cell r="C1698" t="str">
            <v>-</v>
          </cell>
          <cell r="D1698" t="str">
            <v>Pot Bunga GRC Uk 100x 60x60</v>
          </cell>
          <cell r="G1698"/>
          <cell r="I1698">
            <v>14</v>
          </cell>
          <cell r="J1698" t="str">
            <v>Bh</v>
          </cell>
          <cell r="L1698">
            <v>0</v>
          </cell>
        </row>
        <row r="1700">
          <cell r="B1700" t="str">
            <v>5.</v>
          </cell>
          <cell r="C1700" t="str">
            <v>Lantai Empat</v>
          </cell>
          <cell r="J1700"/>
        </row>
        <row r="1701">
          <cell r="C1701" t="str">
            <v>-</v>
          </cell>
          <cell r="D1701" t="str">
            <v>Dinding Keliling Lift Lobby &amp; Coridor</v>
          </cell>
          <cell r="G1701" t="str">
            <v>As 4-5/C-D</v>
          </cell>
          <cell r="I1701">
            <v>155.69999999999999</v>
          </cell>
          <cell r="J1701" t="str">
            <v>M2</v>
          </cell>
          <cell r="L1701">
            <v>0</v>
          </cell>
        </row>
        <row r="1702">
          <cell r="C1702" t="str">
            <v>-</v>
          </cell>
          <cell r="D1702" t="str">
            <v xml:space="preserve">Dinding Lysplank Void dibawah Pot Bunga </v>
          </cell>
          <cell r="G1702" t="str">
            <v>As 5-6/C-D</v>
          </cell>
          <cell r="I1702">
            <v>11.899999999999999</v>
          </cell>
          <cell r="J1702" t="str">
            <v>M2</v>
          </cell>
          <cell r="L1702">
            <v>0</v>
          </cell>
        </row>
        <row r="1703">
          <cell r="C1703" t="str">
            <v>-</v>
          </cell>
          <cell r="D1703" t="str">
            <v>Dinding dan kolom  area batas Void</v>
          </cell>
          <cell r="G1703" t="str">
            <v>As 6/C-D</v>
          </cell>
          <cell r="I1703">
            <v>58.8</v>
          </cell>
          <cell r="J1703" t="str">
            <v>M2</v>
          </cell>
          <cell r="L1703">
            <v>0</v>
          </cell>
        </row>
        <row r="1704">
          <cell r="C1704" t="str">
            <v>-</v>
          </cell>
          <cell r="D1704" t="str">
            <v>Dinding dan kolom Area Kantin dan Lift</v>
          </cell>
          <cell r="G1704" t="str">
            <v>As 7/C-D</v>
          </cell>
          <cell r="I1704">
            <v>176.1</v>
          </cell>
          <cell r="J1704" t="str">
            <v>M2</v>
          </cell>
          <cell r="L1704">
            <v>0</v>
          </cell>
        </row>
        <row r="1705">
          <cell r="C1705" t="str">
            <v>-</v>
          </cell>
          <cell r="D1705" t="str">
            <v>Pot Bunga GRC Uk 100x 60x60</v>
          </cell>
          <cell r="G1705"/>
          <cell r="I1705">
            <v>14</v>
          </cell>
          <cell r="J1705" t="str">
            <v>Bh</v>
          </cell>
          <cell r="L1705">
            <v>0</v>
          </cell>
        </row>
        <row r="1707">
          <cell r="B1707" t="str">
            <v>6.</v>
          </cell>
          <cell r="C1707" t="str">
            <v>Lantai Lima</v>
          </cell>
          <cell r="J1707"/>
        </row>
        <row r="1708">
          <cell r="C1708" t="str">
            <v>-</v>
          </cell>
          <cell r="D1708" t="str">
            <v>Dinding Keliling Lift Lobby &amp; Coridor</v>
          </cell>
          <cell r="G1708" t="str">
            <v>As 4-5/C-D</v>
          </cell>
          <cell r="I1708">
            <v>155.69999999999999</v>
          </cell>
          <cell r="J1708" t="str">
            <v>M2</v>
          </cell>
          <cell r="L1708">
            <v>0</v>
          </cell>
        </row>
        <row r="1709">
          <cell r="C1709" t="str">
            <v>-</v>
          </cell>
          <cell r="D1709" t="str">
            <v xml:space="preserve">Dinding Lysplank Void dibawah Pot Bunga </v>
          </cell>
          <cell r="G1709" t="str">
            <v>As 5-6/C-D</v>
          </cell>
          <cell r="I1709">
            <v>11.899999999999999</v>
          </cell>
          <cell r="J1709" t="str">
            <v>M2</v>
          </cell>
          <cell r="L1709">
            <v>0</v>
          </cell>
        </row>
        <row r="1710">
          <cell r="C1710" t="str">
            <v>-</v>
          </cell>
          <cell r="D1710" t="str">
            <v>Dinding dan kolom  area batas Void</v>
          </cell>
          <cell r="G1710" t="str">
            <v>As 6/C-D</v>
          </cell>
          <cell r="I1710">
            <v>58.8</v>
          </cell>
          <cell r="J1710" t="str">
            <v>M2</v>
          </cell>
          <cell r="L1710">
            <v>0</v>
          </cell>
        </row>
        <row r="1711">
          <cell r="C1711" t="str">
            <v>-</v>
          </cell>
          <cell r="D1711" t="str">
            <v>Dinding dan kolom Area Kantin dan Lift</v>
          </cell>
          <cell r="G1711" t="str">
            <v>As 7/C-D</v>
          </cell>
          <cell r="I1711">
            <v>142.5</v>
          </cell>
          <cell r="J1711" t="str">
            <v>M2</v>
          </cell>
          <cell r="L1711">
            <v>0</v>
          </cell>
        </row>
        <row r="1712">
          <cell r="C1712" t="str">
            <v>-</v>
          </cell>
          <cell r="D1712" t="str">
            <v>Pot Bunga GRC Uk 100x 60x60</v>
          </cell>
          <cell r="G1712"/>
          <cell r="I1712">
            <v>14</v>
          </cell>
          <cell r="J1712" t="str">
            <v>Bh</v>
          </cell>
          <cell r="L1712">
            <v>0</v>
          </cell>
        </row>
        <row r="1714">
          <cell r="B1714" t="str">
            <v>7.</v>
          </cell>
          <cell r="C1714" t="str">
            <v>Lantai Enam</v>
          </cell>
          <cell r="J1714"/>
        </row>
        <row r="1715">
          <cell r="C1715" t="str">
            <v>-</v>
          </cell>
          <cell r="D1715" t="str">
            <v>Dinding Granit Area Lift Lobby &amp; Coridor</v>
          </cell>
          <cell r="G1715" t="str">
            <v>As 4-5/C-D</v>
          </cell>
          <cell r="I1715">
            <v>155.69999999999999</v>
          </cell>
          <cell r="J1715" t="str">
            <v>M2</v>
          </cell>
          <cell r="L1715">
            <v>0</v>
          </cell>
        </row>
        <row r="1716">
          <cell r="C1716" t="str">
            <v>-</v>
          </cell>
          <cell r="D1716" t="str">
            <v xml:space="preserve">Dinding Pot Bunga Dalam dan Luar </v>
          </cell>
          <cell r="G1716" t="str">
            <v>As 5-6/C-D</v>
          </cell>
          <cell r="I1716">
            <v>11.899999999999999</v>
          </cell>
          <cell r="J1716" t="str">
            <v>M2</v>
          </cell>
          <cell r="L1716">
            <v>0</v>
          </cell>
        </row>
        <row r="1717">
          <cell r="C1717" t="str">
            <v>-</v>
          </cell>
          <cell r="D1717" t="str">
            <v>Dinding Area Void  Batas ruangan</v>
          </cell>
          <cell r="G1717" t="str">
            <v>As 6/C-D</v>
          </cell>
          <cell r="I1717">
            <v>58.8</v>
          </cell>
          <cell r="J1717" t="str">
            <v>M2</v>
          </cell>
          <cell r="L1717">
            <v>0</v>
          </cell>
        </row>
        <row r="1718">
          <cell r="C1718" t="str">
            <v>-</v>
          </cell>
          <cell r="D1718" t="str">
            <v>Dinding Bar dan Lift</v>
          </cell>
          <cell r="G1718" t="str">
            <v>As 7/C-D</v>
          </cell>
          <cell r="I1718">
            <v>61.3</v>
          </cell>
          <cell r="J1718" t="str">
            <v>M2</v>
          </cell>
          <cell r="L1718">
            <v>0</v>
          </cell>
        </row>
        <row r="1719">
          <cell r="C1719" t="str">
            <v>-</v>
          </cell>
          <cell r="D1719" t="str">
            <v>Pot Bunga GRC Uk 100x 60x60</v>
          </cell>
          <cell r="G1719"/>
          <cell r="I1719">
            <v>10</v>
          </cell>
          <cell r="J1719" t="str">
            <v>Bh</v>
          </cell>
          <cell r="L1719">
            <v>0</v>
          </cell>
        </row>
        <row r="1721">
          <cell r="B1721" t="str">
            <v>8.3.</v>
          </cell>
          <cell r="C1721" t="str">
            <v xml:space="preserve">PEK. DINDING DAN KOLOM LUAR ( BAHAN GRANIT ) </v>
          </cell>
        </row>
        <row r="1722">
          <cell r="C1722" t="str">
            <v>Penawaran termasuk  :</v>
          </cell>
        </row>
        <row r="1723">
          <cell r="C1723" t="str">
            <v>-</v>
          </cell>
          <cell r="D1723" t="str">
            <v>Pekerjaan sudah termasuk alat bantu dan</v>
          </cell>
        </row>
        <row r="1724">
          <cell r="C1724"/>
          <cell r="D1724" t="str">
            <v>Perlengkapan lainnya.</v>
          </cell>
        </row>
        <row r="1725">
          <cell r="C1725" t="str">
            <v>Bahan :</v>
          </cell>
        </row>
        <row r="1726">
          <cell r="C1726" t="str">
            <v>-</v>
          </cell>
          <cell r="D1726" t="str">
            <v>Disesuaikan dengan gambar, Spesifikasi</v>
          </cell>
        </row>
        <row r="1727">
          <cell r="D1727" t="str">
            <v>teknis dan RKS</v>
          </cell>
        </row>
        <row r="1729">
          <cell r="B1729" t="str">
            <v>1.</v>
          </cell>
          <cell r="C1729" t="str">
            <v>Pekerjaan Pelapis Dinding Luar</v>
          </cell>
        </row>
        <row r="1730">
          <cell r="B1730"/>
          <cell r="C1730">
            <v>1</v>
          </cell>
          <cell r="D1730" t="str">
            <v>Lantai Satu</v>
          </cell>
          <cell r="F1730" t="str">
            <v>As A/1/3, F//1-3,  01/(A-F)</v>
          </cell>
          <cell r="I1730">
            <v>358.5</v>
          </cell>
          <cell r="J1730" t="str">
            <v>M2</v>
          </cell>
          <cell r="L1730">
            <v>0</v>
          </cell>
        </row>
        <row r="1731">
          <cell r="C1731">
            <v>2</v>
          </cell>
          <cell r="D1731" t="str">
            <v>Lantai Dua</v>
          </cell>
          <cell r="F1731" t="str">
            <v>As A/1/3, F//1-3,  01/(A-F)</v>
          </cell>
          <cell r="I1731">
            <v>188.12</v>
          </cell>
          <cell r="J1731" t="str">
            <v>M2</v>
          </cell>
          <cell r="L1731">
            <v>0</v>
          </cell>
        </row>
        <row r="1732">
          <cell r="C1732">
            <v>3</v>
          </cell>
          <cell r="D1732" t="str">
            <v>Lantai Tiga</v>
          </cell>
          <cell r="F1732" t="str">
            <v>As A/1/3, F//1-3,  01/(A-F)</v>
          </cell>
          <cell r="I1732">
            <v>218.12</v>
          </cell>
          <cell r="J1732" t="str">
            <v>M2</v>
          </cell>
          <cell r="L1732">
            <v>0</v>
          </cell>
        </row>
        <row r="1733">
          <cell r="C1733">
            <v>4</v>
          </cell>
          <cell r="D1733" t="str">
            <v>Lantai Empat</v>
          </cell>
          <cell r="F1733" t="str">
            <v>As A/1/3, F//1-3,  01/(A-F)</v>
          </cell>
          <cell r="I1733">
            <v>240.62</v>
          </cell>
          <cell r="J1733" t="str">
            <v>M2</v>
          </cell>
          <cell r="L1733">
            <v>0</v>
          </cell>
        </row>
        <row r="1734">
          <cell r="C1734">
            <v>5</v>
          </cell>
          <cell r="D1734" t="str">
            <v>Lantai Lima</v>
          </cell>
          <cell r="F1734" t="str">
            <v>As A/1/3, F//1-3,  01/(A-F)</v>
          </cell>
          <cell r="I1734">
            <v>99.75</v>
          </cell>
          <cell r="J1734" t="str">
            <v>M2</v>
          </cell>
          <cell r="L1734">
            <v>0</v>
          </cell>
        </row>
        <row r="1736">
          <cell r="B1736" t="str">
            <v>1.</v>
          </cell>
          <cell r="C1736" t="str">
            <v>Pekerjaan Pelapis Kolom bagian dalam Drof off, Luar Main Entrance</v>
          </cell>
        </row>
        <row r="1737">
          <cell r="B1737"/>
          <cell r="C1737">
            <v>1</v>
          </cell>
          <cell r="D1737" t="str">
            <v>Lantai Satu sisi luar</v>
          </cell>
          <cell r="F1737" t="str">
            <v>Kolom Segi empat</v>
          </cell>
          <cell r="G1737" t="str">
            <v>As A/1/3, F/1/3</v>
          </cell>
          <cell r="I1737">
            <v>41.16</v>
          </cell>
          <cell r="J1737" t="str">
            <v>M2</v>
          </cell>
          <cell r="L1737">
            <v>0</v>
          </cell>
        </row>
        <row r="1738">
          <cell r="C1738">
            <v>2</v>
          </cell>
          <cell r="D1738" t="str">
            <v>Lantai Satu Entrance</v>
          </cell>
          <cell r="F1738" t="str">
            <v>Bak, Kolom Bundar</v>
          </cell>
          <cell r="G1738" t="str">
            <v>4 Unit</v>
          </cell>
          <cell r="I1738">
            <v>201.16</v>
          </cell>
          <cell r="J1738" t="str">
            <v>M2</v>
          </cell>
          <cell r="L1738">
            <v>0</v>
          </cell>
        </row>
        <row r="1739">
          <cell r="C1739">
            <v>3</v>
          </cell>
          <cell r="D1739" t="str">
            <v>Lantai Satu Bak Bunga area Entrance</v>
          </cell>
          <cell r="G1739" t="str">
            <v>2 Unit</v>
          </cell>
          <cell r="I1739">
            <v>36.44</v>
          </cell>
          <cell r="J1739" t="str">
            <v>M2</v>
          </cell>
          <cell r="L1739">
            <v>0</v>
          </cell>
        </row>
        <row r="1744">
          <cell r="B1744" t="str">
            <v>8.4.</v>
          </cell>
          <cell r="C1744" t="str">
            <v>Pek. Jamb Lift di Lobby Lift Granit  ( 20 Cm, 3 sudut )</v>
          </cell>
        </row>
        <row r="1745">
          <cell r="C1745">
            <v>1</v>
          </cell>
          <cell r="D1745" t="str">
            <v>Lantai Basement</v>
          </cell>
          <cell r="I1745">
            <v>15</v>
          </cell>
          <cell r="J1745" t="str">
            <v>M'</v>
          </cell>
          <cell r="L1745">
            <v>0</v>
          </cell>
        </row>
        <row r="1746">
          <cell r="C1746">
            <v>2</v>
          </cell>
          <cell r="D1746" t="str">
            <v>Lantai Satu</v>
          </cell>
          <cell r="I1746">
            <v>40</v>
          </cell>
          <cell r="J1746" t="str">
            <v>M'</v>
          </cell>
          <cell r="L1746">
            <v>0</v>
          </cell>
        </row>
        <row r="1747">
          <cell r="C1747">
            <v>3</v>
          </cell>
          <cell r="D1747" t="str">
            <v>Lantai Dua</v>
          </cell>
          <cell r="I1747">
            <v>30</v>
          </cell>
          <cell r="J1747" t="str">
            <v>M'</v>
          </cell>
          <cell r="L1747">
            <v>0</v>
          </cell>
        </row>
        <row r="1748">
          <cell r="C1748">
            <v>4</v>
          </cell>
          <cell r="D1748" t="str">
            <v>Lantai Tiga</v>
          </cell>
          <cell r="I1748">
            <v>30</v>
          </cell>
          <cell r="J1748" t="str">
            <v>M'</v>
          </cell>
          <cell r="L1748">
            <v>0</v>
          </cell>
        </row>
        <row r="1749">
          <cell r="C1749">
            <v>5</v>
          </cell>
          <cell r="D1749" t="str">
            <v>Lantai Empat</v>
          </cell>
          <cell r="I1749">
            <v>30</v>
          </cell>
          <cell r="J1749" t="str">
            <v>M'</v>
          </cell>
          <cell r="L1749">
            <v>0</v>
          </cell>
        </row>
        <row r="1750">
          <cell r="C1750">
            <v>6</v>
          </cell>
          <cell r="D1750" t="str">
            <v>Lantai Lima</v>
          </cell>
          <cell r="I1750">
            <v>30</v>
          </cell>
          <cell r="J1750" t="str">
            <v>M'</v>
          </cell>
          <cell r="L1750">
            <v>0</v>
          </cell>
        </row>
        <row r="1751">
          <cell r="C1751">
            <v>7</v>
          </cell>
          <cell r="D1751" t="str">
            <v>Lantai Enam</v>
          </cell>
          <cell r="I1751">
            <v>15</v>
          </cell>
          <cell r="J1751" t="str">
            <v>M'</v>
          </cell>
          <cell r="L1751">
            <v>0</v>
          </cell>
        </row>
        <row r="1753">
          <cell r="B1753" t="str">
            <v>8.5.</v>
          </cell>
          <cell r="C1753" t="str">
            <v>Pekerjaan Plint</v>
          </cell>
        </row>
        <row r="1754">
          <cell r="B1754">
            <v>1</v>
          </cell>
          <cell r="C1754" t="str">
            <v xml:space="preserve">Plin Kayu Sunkai Nyatoh </v>
          </cell>
        </row>
        <row r="1755">
          <cell r="C1755">
            <v>1</v>
          </cell>
          <cell r="D1755" t="str">
            <v>Lantai Dua</v>
          </cell>
          <cell r="I1755">
            <v>504.6</v>
          </cell>
          <cell r="J1755" t="str">
            <v>M'</v>
          </cell>
          <cell r="L1755">
            <v>0</v>
          </cell>
        </row>
        <row r="1756">
          <cell r="C1756">
            <v>4</v>
          </cell>
          <cell r="D1756" t="str">
            <v>Lantai Tiga</v>
          </cell>
          <cell r="I1756">
            <v>441</v>
          </cell>
          <cell r="J1756" t="str">
            <v>M'</v>
          </cell>
          <cell r="L1756">
            <v>0</v>
          </cell>
        </row>
        <row r="1757">
          <cell r="C1757">
            <v>5</v>
          </cell>
          <cell r="D1757" t="str">
            <v>Lantai Empat</v>
          </cell>
          <cell r="I1757">
            <v>447.2</v>
          </cell>
          <cell r="J1757" t="str">
            <v>M'</v>
          </cell>
          <cell r="L1757">
            <v>0</v>
          </cell>
        </row>
        <row r="1758">
          <cell r="C1758">
            <v>6</v>
          </cell>
          <cell r="D1758" t="str">
            <v>Lantai Lima</v>
          </cell>
          <cell r="I1758">
            <v>215.4</v>
          </cell>
          <cell r="J1758" t="str">
            <v>M'</v>
          </cell>
          <cell r="L1758">
            <v>0</v>
          </cell>
        </row>
        <row r="1761">
          <cell r="B1761">
            <v>2</v>
          </cell>
          <cell r="C1761" t="str">
            <v>Plin Keramik Homogoneus tile 40 x 40 Cm</v>
          </cell>
        </row>
        <row r="1762">
          <cell r="C1762">
            <v>1</v>
          </cell>
          <cell r="D1762" t="str">
            <v>Lantai Basement</v>
          </cell>
          <cell r="I1762">
            <v>77.7</v>
          </cell>
          <cell r="J1762" t="str">
            <v>M'</v>
          </cell>
          <cell r="L1762">
            <v>0</v>
          </cell>
        </row>
        <row r="1763">
          <cell r="C1763">
            <v>2</v>
          </cell>
          <cell r="D1763" t="str">
            <v>Lantai Satu</v>
          </cell>
          <cell r="I1763">
            <v>52.6</v>
          </cell>
          <cell r="J1763" t="str">
            <v>M'</v>
          </cell>
          <cell r="L1763">
            <v>0</v>
          </cell>
        </row>
        <row r="1764">
          <cell r="C1764">
            <v>3</v>
          </cell>
          <cell r="D1764" t="str">
            <v>Lantai Dua</v>
          </cell>
          <cell r="I1764">
            <v>202.7</v>
          </cell>
          <cell r="J1764" t="str">
            <v>M'</v>
          </cell>
          <cell r="L1764">
            <v>0</v>
          </cell>
        </row>
        <row r="1765">
          <cell r="C1765">
            <v>4</v>
          </cell>
          <cell r="D1765" t="str">
            <v>Lantai Tiga</v>
          </cell>
          <cell r="I1765">
            <v>162</v>
          </cell>
          <cell r="J1765" t="str">
            <v>M'</v>
          </cell>
          <cell r="L1765">
            <v>0</v>
          </cell>
        </row>
        <row r="1766">
          <cell r="C1766">
            <v>5</v>
          </cell>
          <cell r="D1766" t="str">
            <v>Lantai Empat</v>
          </cell>
          <cell r="I1766">
            <v>276.3</v>
          </cell>
          <cell r="J1766" t="str">
            <v>M'</v>
          </cell>
          <cell r="L1766">
            <v>0</v>
          </cell>
        </row>
        <row r="1767">
          <cell r="C1767">
            <v>6</v>
          </cell>
          <cell r="D1767" t="str">
            <v>Lantai Lima</v>
          </cell>
          <cell r="I1767">
            <v>149.6</v>
          </cell>
          <cell r="J1767" t="str">
            <v>M'</v>
          </cell>
          <cell r="L1767">
            <v>0</v>
          </cell>
        </row>
        <row r="1768">
          <cell r="C1768">
            <v>7</v>
          </cell>
          <cell r="D1768" t="str">
            <v>Lantai Enam</v>
          </cell>
          <cell r="I1768">
            <v>111.5</v>
          </cell>
          <cell r="J1768" t="str">
            <v>M'</v>
          </cell>
          <cell r="L1768">
            <v>0</v>
          </cell>
        </row>
        <row r="1770">
          <cell r="B1770">
            <v>3</v>
          </cell>
          <cell r="C1770" t="str">
            <v>Plin Granit 15 Cm</v>
          </cell>
        </row>
        <row r="1771">
          <cell r="C1771">
            <v>1</v>
          </cell>
          <cell r="D1771" t="str">
            <v>Lantai Satu</v>
          </cell>
          <cell r="I1771">
            <v>49.8</v>
          </cell>
          <cell r="J1771" t="str">
            <v>M'</v>
          </cell>
          <cell r="L1771">
            <v>0</v>
          </cell>
        </row>
        <row r="1773">
          <cell r="L1773" t="str">
            <v>------------------------------</v>
          </cell>
        </row>
        <row r="1774">
          <cell r="H1774" t="str">
            <v>Jumlah        (  VIII. )</v>
          </cell>
          <cell r="L1774">
            <v>0</v>
          </cell>
        </row>
        <row r="1775">
          <cell r="L1775" t="str">
            <v>================</v>
          </cell>
        </row>
        <row r="1795">
          <cell r="B1795" t="str">
            <v>IX.</v>
          </cell>
          <cell r="C1795" t="str">
            <v>PEKERJAAN LANGIT-LANGIT</v>
          </cell>
        </row>
        <row r="1796">
          <cell r="C1796" t="str">
            <v>Catatan  :</v>
          </cell>
        </row>
        <row r="1797">
          <cell r="C1797" t="str">
            <v>-</v>
          </cell>
          <cell r="D1797" t="str">
            <v>Harga satuan sudah termasuk bahan upah</v>
          </cell>
        </row>
        <row r="1798">
          <cell r="C1798" t="str">
            <v>-</v>
          </cell>
          <cell r="D1798" t="str">
            <v>Alat penggantung dan matrial lainnya.</v>
          </cell>
        </row>
        <row r="1799">
          <cell r="C1799" t="str">
            <v>-</v>
          </cell>
          <cell r="D1799" t="str">
            <v>Harga satuan sudah termasuk angkur -</v>
          </cell>
        </row>
        <row r="1800">
          <cell r="D1800" t="str">
            <v>angkur  skrup-skrup dan penggantung.</v>
          </cell>
        </row>
        <row r="1801">
          <cell r="C1801" t="str">
            <v>-</v>
          </cell>
          <cell r="D1801" t="str">
            <v xml:space="preserve">Harga satuan sudah termasuk pelubang </v>
          </cell>
        </row>
        <row r="1802">
          <cell r="D1802" t="str">
            <v>untuk  alat-alat mekanikal dan elektrikal.</v>
          </cell>
        </row>
        <row r="1803">
          <cell r="C1803" t="str">
            <v>-</v>
          </cell>
          <cell r="D1803" t="str">
            <v xml:space="preserve">Semua pekerjaan disesuaikan dengan  </v>
          </cell>
        </row>
        <row r="1804">
          <cell r="D1804" t="str">
            <v>gambar spesifikasi teknis dan RKS.</v>
          </cell>
        </row>
        <row r="1807">
          <cell r="B1807" t="str">
            <v>9.1.</v>
          </cell>
          <cell r="C1807" t="str">
            <v>PEK. PLAFOND ACCUSTIC TILE 60 x 60 Cm</v>
          </cell>
        </row>
        <row r="1808">
          <cell r="C1808" t="str">
            <v>Penawaran termasuk  :</v>
          </cell>
        </row>
        <row r="1809">
          <cell r="C1809" t="str">
            <v>-</v>
          </cell>
          <cell r="D1809" t="str">
            <v>Rangka dan penggantung.</v>
          </cell>
        </row>
        <row r="1810">
          <cell r="C1810" t="str">
            <v>-</v>
          </cell>
          <cell r="D1810" t="str">
            <v>Plafond sudah termasuk termasuk , lis plafond</v>
          </cell>
        </row>
        <row r="1811">
          <cell r="D1811" t="str">
            <v>dan matrial lainnya yang diperlukan finish.</v>
          </cell>
        </row>
        <row r="1812">
          <cell r="C1812" t="str">
            <v>B a h a n  :</v>
          </cell>
        </row>
        <row r="1813">
          <cell r="C1813" t="str">
            <v>-</v>
          </cell>
          <cell r="D1813" t="str">
            <v>Disesuaikan dengan gambar, Spesifikasi</v>
          </cell>
        </row>
        <row r="1814">
          <cell r="D1814" t="str">
            <v>teknis dan RKS</v>
          </cell>
        </row>
        <row r="1817">
          <cell r="B1817" t="str">
            <v>1.</v>
          </cell>
          <cell r="C1817" t="str">
            <v>Lantai Dua</v>
          </cell>
        </row>
        <row r="1818">
          <cell r="C1818">
            <v>1</v>
          </cell>
          <cell r="D1818" t="str">
            <v>Rg. Konsultan, Rg. Tamu,  As 1-3/A-F</v>
          </cell>
          <cell r="G1818" t="str">
            <v>( 2 - 01 ) ( 2 - 01A )</v>
          </cell>
          <cell r="I1818">
            <v>227.53</v>
          </cell>
          <cell r="J1818" t="str">
            <v>M2</v>
          </cell>
          <cell r="L1818">
            <v>0</v>
          </cell>
        </row>
        <row r="1819">
          <cell r="C1819">
            <v>2</v>
          </cell>
          <cell r="D1819" t="str">
            <v>Rg. Tenaga Ahli, Rg. Gudang As 4/B</v>
          </cell>
          <cell r="G1819" t="str">
            <v>( 2 - 05 )</v>
          </cell>
          <cell r="I1819">
            <v>69.099999999999994</v>
          </cell>
          <cell r="J1819" t="str">
            <v>M2</v>
          </cell>
          <cell r="L1819">
            <v>0</v>
          </cell>
        </row>
        <row r="1820">
          <cell r="C1820">
            <v>3</v>
          </cell>
          <cell r="D1820" t="str">
            <v>Rg. Tenaga Ahli, Rg. Gudang As 4/E</v>
          </cell>
          <cell r="G1820" t="str">
            <v>( 2 - 05 )</v>
          </cell>
          <cell r="I1820">
            <v>69.099999999999994</v>
          </cell>
          <cell r="J1820" t="str">
            <v>M2</v>
          </cell>
          <cell r="L1820">
            <v>0</v>
          </cell>
        </row>
        <row r="1821">
          <cell r="C1821">
            <v>4</v>
          </cell>
          <cell r="D1821" t="str">
            <v>Rg. Direktur Umum, Rg. Direktur, Rg. Rapat</v>
          </cell>
          <cell r="I1821">
            <v>0</v>
          </cell>
          <cell r="J1821">
            <v>0</v>
          </cell>
          <cell r="L1821">
            <v>0</v>
          </cell>
        </row>
        <row r="1822">
          <cell r="C1822">
            <v>0</v>
          </cell>
          <cell r="D1822" t="str">
            <v>Rg. File, Rg. Ketua Kelompok , Rg. Musholla</v>
          </cell>
          <cell r="G1822">
            <v>0</v>
          </cell>
          <cell r="J1822"/>
        </row>
        <row r="1823">
          <cell r="D1823" t="str">
            <v xml:space="preserve">Rg. Kas, Rg. Staff TU, Rg.Staf SDM, </v>
          </cell>
          <cell r="G1823" t="str">
            <v>( 2 - 11 )</v>
          </cell>
        </row>
        <row r="1824">
          <cell r="D1824" t="str">
            <v>Rg. Staf Dir Keuangan As 6-11/A-E</v>
          </cell>
          <cell r="G1824" t="str">
            <v>( 2 - 13 )</v>
          </cell>
          <cell r="I1824">
            <v>875.23</v>
          </cell>
          <cell r="J1824" t="str">
            <v>M2</v>
          </cell>
          <cell r="L1824">
            <v>0</v>
          </cell>
        </row>
        <row r="1827">
          <cell r="B1827" t="str">
            <v>2.</v>
          </cell>
          <cell r="C1827" t="str">
            <v>Lantai Tiga</v>
          </cell>
        </row>
        <row r="1828">
          <cell r="C1828">
            <v>1</v>
          </cell>
          <cell r="D1828" t="str">
            <v>Rg. Seketariat, Rg. Tamu, Rg. Direktur</v>
          </cell>
          <cell r="G1828" t="str">
            <v>( 3 - 03 ) ( 3 - 04 )</v>
          </cell>
          <cell r="J1828"/>
        </row>
        <row r="1829">
          <cell r="D1829" t="str">
            <v>Rg. Rapat Rg. File , Coridor, As 2-5/B-C</v>
          </cell>
          <cell r="G1829" t="str">
            <v>( 3 - 05 )</v>
          </cell>
          <cell r="I1829">
            <v>162.87</v>
          </cell>
          <cell r="J1829" t="str">
            <v>M2</v>
          </cell>
          <cell r="L1829">
            <v>0</v>
          </cell>
        </row>
        <row r="1830">
          <cell r="C1830">
            <v>2</v>
          </cell>
          <cell r="D1830" t="str">
            <v>Rg Seketariat, Rg Tamu, Rg. Gudang</v>
          </cell>
          <cell r="G1830">
            <v>0</v>
          </cell>
          <cell r="J1830"/>
        </row>
        <row r="1831">
          <cell r="D1831" t="str">
            <v>Corisor, As, D-C/2-3, As C-D/3-4</v>
          </cell>
          <cell r="G1831" t="str">
            <v>( 3 - 01 )</v>
          </cell>
          <cell r="I1831">
            <v>100.71</v>
          </cell>
          <cell r="J1831" t="str">
            <v>M2</v>
          </cell>
          <cell r="L1831">
            <v>0</v>
          </cell>
        </row>
        <row r="1832">
          <cell r="C1832">
            <v>3</v>
          </cell>
          <cell r="D1832" t="str">
            <v>Rg. Seketariat, Rg. Tamu, Rg. Direktur</v>
          </cell>
          <cell r="J1832"/>
        </row>
        <row r="1833">
          <cell r="D1833" t="str">
            <v>Rg. Rapat Rg. File , As 2-5/D-F</v>
          </cell>
          <cell r="I1833">
            <v>167.4</v>
          </cell>
          <cell r="J1833" t="str">
            <v>M2</v>
          </cell>
          <cell r="L1833">
            <v>0</v>
          </cell>
        </row>
        <row r="1834">
          <cell r="C1834">
            <v>4</v>
          </cell>
          <cell r="D1834" t="str">
            <v xml:space="preserve">Area Internal AUDIT, Ketua Kelompok  </v>
          </cell>
          <cell r="J1834"/>
        </row>
        <row r="1835">
          <cell r="D1835" t="str">
            <v>Ketua Kelompok, Area Diktal, Area Staff TU</v>
          </cell>
          <cell r="G1835" t="str">
            <v>( 3 - 15 ) ( 3 - 11 )</v>
          </cell>
        </row>
        <row r="1836">
          <cell r="D1836" t="str">
            <v>Area DIT Kepatuhan, Rg. Rapat , As 6-11/A-F</v>
          </cell>
          <cell r="G1836" t="str">
            <v>( 3 - 12 ) ( 3 - 23 )</v>
          </cell>
          <cell r="I1836">
            <v>194.72</v>
          </cell>
          <cell r="J1836" t="str">
            <v>M2</v>
          </cell>
          <cell r="L1836">
            <v>0</v>
          </cell>
        </row>
        <row r="1837">
          <cell r="C1837">
            <v>5</v>
          </cell>
          <cell r="D1837" t="str">
            <v>Rg. Direktur   As 11/E</v>
          </cell>
          <cell r="I1837">
            <v>14.8</v>
          </cell>
          <cell r="J1837" t="str">
            <v>M2</v>
          </cell>
          <cell r="L1837">
            <v>0</v>
          </cell>
        </row>
        <row r="1838">
          <cell r="C1838">
            <v>6</v>
          </cell>
          <cell r="D1838" t="str">
            <v>Rg. Direktur   As 11/B</v>
          </cell>
          <cell r="I1838">
            <v>14.8</v>
          </cell>
          <cell r="J1838" t="str">
            <v>M2</v>
          </cell>
          <cell r="L1838">
            <v>0</v>
          </cell>
        </row>
        <row r="1839">
          <cell r="C1839">
            <v>7</v>
          </cell>
          <cell r="D1839" t="str">
            <v>Rg. Rapat      As 11/E</v>
          </cell>
          <cell r="I1839">
            <v>14.8</v>
          </cell>
          <cell r="J1839" t="str">
            <v>M2</v>
          </cell>
          <cell r="L1839">
            <v>0</v>
          </cell>
        </row>
        <row r="1840">
          <cell r="C1840">
            <v>8</v>
          </cell>
          <cell r="D1840" t="str">
            <v>Rg. Rapat      As 11/B</v>
          </cell>
          <cell r="I1840">
            <v>14.8</v>
          </cell>
          <cell r="J1840" t="str">
            <v>M2</v>
          </cell>
          <cell r="L1840">
            <v>0</v>
          </cell>
        </row>
        <row r="1846">
          <cell r="B1846" t="str">
            <v>3.</v>
          </cell>
          <cell r="C1846" t="str">
            <v>Lantai Empat</v>
          </cell>
        </row>
        <row r="1847">
          <cell r="C1847">
            <v>1</v>
          </cell>
          <cell r="D1847" t="str">
            <v>Rg. Seketariat, Rg. Tamu,</v>
          </cell>
        </row>
        <row r="1848">
          <cell r="D1848" t="str">
            <v>Rg. Coffe Break, As 2-5/B</v>
          </cell>
          <cell r="G1848" t="str">
            <v>( 4 - 04 ) ( 4 - 05 )</v>
          </cell>
          <cell r="I1848">
            <v>85.2</v>
          </cell>
          <cell r="J1848" t="str">
            <v>M2</v>
          </cell>
          <cell r="L1848">
            <v>0</v>
          </cell>
        </row>
        <row r="1849">
          <cell r="C1849">
            <v>2</v>
          </cell>
          <cell r="D1849" t="str">
            <v>Rg. Seketariat, Rg. Tamu,</v>
          </cell>
        </row>
        <row r="1850">
          <cell r="C1850"/>
          <cell r="D1850" t="str">
            <v>Rg. Coffe Break, As 2-5/E</v>
          </cell>
          <cell r="G1850" t="str">
            <v>( 4 - 02 )</v>
          </cell>
          <cell r="I1850">
            <v>85.2</v>
          </cell>
          <cell r="J1850" t="str">
            <v>M2</v>
          </cell>
          <cell r="L1850">
            <v>0</v>
          </cell>
        </row>
        <row r="1851">
          <cell r="C1851">
            <v>3</v>
          </cell>
          <cell r="D1851" t="str">
            <v>Rg. Musholla, Rg. Perpustakaan</v>
          </cell>
        </row>
        <row r="1852">
          <cell r="D1852" t="str">
            <v>Rg. Training 1, Rg. Gudang, AS 6-9/E</v>
          </cell>
          <cell r="G1852" t="str">
            <v>( 4 - 17 )</v>
          </cell>
          <cell r="I1852">
            <v>140.19999999999999</v>
          </cell>
          <cell r="J1852" t="str">
            <v>M2</v>
          </cell>
          <cell r="L1852">
            <v>0</v>
          </cell>
        </row>
        <row r="1853">
          <cell r="C1853">
            <v>4</v>
          </cell>
          <cell r="D1853" t="str">
            <v>Rg. Konsol tan, Rg. Seketaris</v>
          </cell>
          <cell r="G1853">
            <v>0</v>
          </cell>
        </row>
        <row r="1854">
          <cell r="D1854" t="str">
            <v>Rg. Training 2, Rg. Gudang, AS 6-9/B</v>
          </cell>
          <cell r="G1854" t="str">
            <v>( 4 - 13 )( 4 - 19 )</v>
          </cell>
          <cell r="I1854">
            <v>140.19999999999999</v>
          </cell>
          <cell r="J1854" t="str">
            <v>M2</v>
          </cell>
          <cell r="L1854">
            <v>0</v>
          </cell>
        </row>
        <row r="1855">
          <cell r="C1855">
            <v>5</v>
          </cell>
          <cell r="D1855" t="str">
            <v>Rg. Area Serbaguna  As 9-11/A-F</v>
          </cell>
          <cell r="G1855" t="str">
            <v>( 4 - 20 )</v>
          </cell>
          <cell r="I1855">
            <v>13.92</v>
          </cell>
          <cell r="J1855" t="str">
            <v>M2</v>
          </cell>
          <cell r="L1855">
            <v>0</v>
          </cell>
        </row>
        <row r="1856">
          <cell r="C1856">
            <v>6</v>
          </cell>
          <cell r="D1856" t="str">
            <v>Rg. Gudang  As D/3</v>
          </cell>
          <cell r="G1856" t="str">
            <v>( 4 - 01 )</v>
          </cell>
          <cell r="I1856">
            <v>2.4</v>
          </cell>
          <cell r="J1856" t="str">
            <v>M2</v>
          </cell>
          <cell r="L1856">
            <v>0</v>
          </cell>
        </row>
        <row r="1857">
          <cell r="C1857">
            <v>7</v>
          </cell>
          <cell r="D1857" t="str">
            <v>Rg. Gudang  As C/3</v>
          </cell>
          <cell r="G1857" t="str">
            <v>( 4 - 01 )</v>
          </cell>
          <cell r="I1857">
            <v>2.4</v>
          </cell>
          <cell r="J1857" t="str">
            <v>M2</v>
          </cell>
          <cell r="L1857">
            <v>0</v>
          </cell>
        </row>
        <row r="1859">
          <cell r="B1859" t="str">
            <v>4.</v>
          </cell>
          <cell r="C1859" t="str">
            <v>Lantai Lima</v>
          </cell>
        </row>
        <row r="1860">
          <cell r="C1860">
            <v>1</v>
          </cell>
          <cell r="D1860" t="str">
            <v>Rg. Ketua Kelompok, Rg.Staf, Rg. Server</v>
          </cell>
        </row>
        <row r="1861">
          <cell r="D1861" t="str">
            <v>Rg. Staff TU, Rg. Tape Storage, As 2-3/B-D</v>
          </cell>
          <cell r="G1861" t="str">
            <v>( 5 - 03 )</v>
          </cell>
          <cell r="I1861">
            <v>207</v>
          </cell>
          <cell r="J1861" t="str">
            <v>M2</v>
          </cell>
          <cell r="L1861">
            <v>0</v>
          </cell>
        </row>
        <row r="1862">
          <cell r="C1862">
            <v>2</v>
          </cell>
          <cell r="D1862" t="str">
            <v>Rg. Ketua Kelompok, Rg. Staf TU, Rg. Rokok</v>
          </cell>
          <cell r="G1862" t="str">
            <v>( 5 - 01 )</v>
          </cell>
        </row>
        <row r="1863">
          <cell r="D1863" t="str">
            <v>Rg. Gudang, Area selasar DIT IT, As 3-5/D-E</v>
          </cell>
          <cell r="J1863"/>
        </row>
        <row r="1864">
          <cell r="D1864" t="str">
            <v xml:space="preserve">Coridor As 4-5/D </v>
          </cell>
          <cell r="I1864">
            <v>117.61</v>
          </cell>
          <cell r="J1864" t="str">
            <v>M2</v>
          </cell>
          <cell r="L1864">
            <v>0</v>
          </cell>
        </row>
        <row r="1865">
          <cell r="C1865">
            <v>3</v>
          </cell>
          <cell r="D1865" t="str">
            <v>Area DIT PENYELIDIK, Rg. Stafff TU</v>
          </cell>
          <cell r="G1865" t="str">
            <v>( 5 - 04 )</v>
          </cell>
        </row>
        <row r="1866">
          <cell r="D1866" t="str">
            <v xml:space="preserve">Coridor As 3-4/C </v>
          </cell>
          <cell r="G1866" t="str">
            <v>( 5 - 05 )</v>
          </cell>
          <cell r="I1866">
            <v>57.6</v>
          </cell>
          <cell r="J1866" t="str">
            <v>M2</v>
          </cell>
          <cell r="L1866">
            <v>0</v>
          </cell>
        </row>
        <row r="1867">
          <cell r="C1867">
            <v>4</v>
          </cell>
          <cell r="D1867" t="str">
            <v>Rg. Rapat Direktur   As. 9/E</v>
          </cell>
          <cell r="I1867">
            <v>22.8</v>
          </cell>
          <cell r="J1867" t="str">
            <v>M2</v>
          </cell>
          <cell r="L1867">
            <v>0</v>
          </cell>
        </row>
        <row r="1868">
          <cell r="C1868">
            <v>5</v>
          </cell>
          <cell r="D1868" t="str">
            <v>Area Ketua Kelompok, Area Dit Riset &amp;</v>
          </cell>
          <cell r="G1868" t="str">
            <v xml:space="preserve">( 5 - 11 ) </v>
          </cell>
        </row>
        <row r="1869">
          <cell r="D1869" t="str">
            <v>Analisis, Area Coridor, Area Dit Penyelidik.</v>
          </cell>
          <cell r="G1869" t="str">
            <v>( 5 - 13 ) ( 5 - 14 )</v>
          </cell>
          <cell r="J1869"/>
        </row>
        <row r="1870">
          <cell r="D1870" t="str">
            <v>Rg. Staff TU, Rg. File , As 6-9/B-E</v>
          </cell>
          <cell r="G1870" t="str">
            <v xml:space="preserve">( 5 - 15 ) </v>
          </cell>
          <cell r="I1870">
            <v>512.92999999999995</v>
          </cell>
          <cell r="J1870" t="str">
            <v>M2</v>
          </cell>
          <cell r="L1870">
            <v>0</v>
          </cell>
        </row>
        <row r="1872">
          <cell r="B1872" t="str">
            <v>5.</v>
          </cell>
          <cell r="C1872" t="str">
            <v>Lantai Enam</v>
          </cell>
          <cell r="L1872">
            <v>0</v>
          </cell>
        </row>
        <row r="1873">
          <cell r="C1873">
            <v>1</v>
          </cell>
          <cell r="D1873" t="str">
            <v>Area Tangga Void  As 5-6/D-C</v>
          </cell>
          <cell r="I1873">
            <v>57.85</v>
          </cell>
          <cell r="J1873" t="str">
            <v>M2</v>
          </cell>
          <cell r="L1873">
            <v>0</v>
          </cell>
        </row>
        <row r="1874">
          <cell r="C1874">
            <v>2</v>
          </cell>
          <cell r="D1874" t="str">
            <v>Area Lift Lobby Pola            As 4-5/D-C</v>
          </cell>
          <cell r="I1874">
            <v>26.4</v>
          </cell>
          <cell r="J1874" t="str">
            <v>M2</v>
          </cell>
          <cell r="L1874">
            <v>0</v>
          </cell>
        </row>
        <row r="1875">
          <cell r="C1875">
            <v>3</v>
          </cell>
          <cell r="D1875" t="str">
            <v>Area Lobby Lift As 7/C</v>
          </cell>
          <cell r="I1875">
            <v>4.1100000000000003</v>
          </cell>
          <cell r="J1875" t="str">
            <v>M2</v>
          </cell>
          <cell r="L1875">
            <v>0</v>
          </cell>
        </row>
        <row r="1876">
          <cell r="C1876">
            <v>4</v>
          </cell>
          <cell r="D1876" t="str">
            <v>Area Lobby Lift As 7/D</v>
          </cell>
          <cell r="I1876">
            <v>4.1100000000000003</v>
          </cell>
          <cell r="J1876" t="str">
            <v>M2</v>
          </cell>
          <cell r="L1876">
            <v>0</v>
          </cell>
        </row>
        <row r="1877">
          <cell r="C1877">
            <v>1</v>
          </cell>
          <cell r="D1877" t="str">
            <v>Rg. Keluarga, Coridor As 6-9/B</v>
          </cell>
          <cell r="G1877" t="str">
            <v>( 6 - 15 )</v>
          </cell>
          <cell r="I1877">
            <v>57.85</v>
          </cell>
          <cell r="J1877" t="str">
            <v>M2</v>
          </cell>
          <cell r="L1877">
            <v>0</v>
          </cell>
        </row>
        <row r="1878">
          <cell r="C1878">
            <v>2</v>
          </cell>
          <cell r="D1878" t="str">
            <v>Rg. Tidur Utama  As 8/B</v>
          </cell>
          <cell r="G1878" t="str">
            <v>( 6 - 16 )</v>
          </cell>
          <cell r="I1878">
            <v>21.4</v>
          </cell>
          <cell r="J1878" t="str">
            <v>M2</v>
          </cell>
          <cell r="L1878">
            <v>0</v>
          </cell>
        </row>
        <row r="1879">
          <cell r="C1879">
            <v>3</v>
          </cell>
          <cell r="D1879" t="str">
            <v>Rg. Tidur               As 7/B</v>
          </cell>
          <cell r="G1879" t="str">
            <v>( 6 - 15 )</v>
          </cell>
          <cell r="I1879">
            <v>20.49</v>
          </cell>
          <cell r="J1879" t="str">
            <v>M2</v>
          </cell>
          <cell r="L1879">
            <v>0</v>
          </cell>
        </row>
        <row r="1880">
          <cell r="C1880">
            <v>4</v>
          </cell>
          <cell r="D1880" t="str">
            <v>Rg. Tidur Utama  As 8/E</v>
          </cell>
          <cell r="G1880" t="str">
            <v>( 6 - 11 )</v>
          </cell>
          <cell r="I1880">
            <v>21.4</v>
          </cell>
          <cell r="J1880" t="str">
            <v>M2</v>
          </cell>
          <cell r="L1880">
            <v>0</v>
          </cell>
        </row>
        <row r="1881">
          <cell r="C1881">
            <v>5</v>
          </cell>
          <cell r="D1881" t="str">
            <v>Rg. Tidur               As 7/E</v>
          </cell>
          <cell r="G1881" t="str">
            <v>( 6 - 8 )</v>
          </cell>
          <cell r="I1881">
            <v>20.49</v>
          </cell>
          <cell r="J1881" t="str">
            <v>M2</v>
          </cell>
          <cell r="L1881">
            <v>0</v>
          </cell>
        </row>
        <row r="1882">
          <cell r="C1882">
            <v>6</v>
          </cell>
          <cell r="D1882" t="str">
            <v>Rg. Keluarga, Coridor As 6-9/E</v>
          </cell>
          <cell r="G1882" t="str">
            <v>( 6 - 07 )</v>
          </cell>
          <cell r="I1882">
            <v>57.85</v>
          </cell>
          <cell r="J1882" t="str">
            <v>M2</v>
          </cell>
          <cell r="L1882">
            <v>0</v>
          </cell>
        </row>
        <row r="1884">
          <cell r="C1884"/>
          <cell r="D1884"/>
          <cell r="E1884"/>
          <cell r="H1884"/>
          <cell r="J1884"/>
          <cell r="L1884"/>
        </row>
        <row r="1897">
          <cell r="B1897" t="str">
            <v>9.2.</v>
          </cell>
          <cell r="C1897" t="str">
            <v xml:space="preserve">PEK. PLAFOND GYPSUMBOARD 9 MM  </v>
          </cell>
        </row>
        <row r="1898">
          <cell r="C1898" t="str">
            <v>Penawaran termasuk  :</v>
          </cell>
        </row>
        <row r="1899">
          <cell r="C1899" t="str">
            <v>-</v>
          </cell>
          <cell r="D1899" t="str">
            <v>Rangka dan penggantung.</v>
          </cell>
        </row>
        <row r="1900">
          <cell r="C1900" t="str">
            <v>-</v>
          </cell>
          <cell r="D1900" t="str">
            <v>Plafond pola sudah termasuk , lis plafond</v>
          </cell>
        </row>
        <row r="1901">
          <cell r="D1901" t="str">
            <v>matrial lainnya yang diperlukan finish.</v>
          </cell>
        </row>
        <row r="1902">
          <cell r="C1902" t="str">
            <v>B a h a n  :</v>
          </cell>
        </row>
        <row r="1903">
          <cell r="C1903" t="str">
            <v>-</v>
          </cell>
          <cell r="D1903" t="str">
            <v>Disesuaikan dengan gambar, Spesifikasi</v>
          </cell>
        </row>
        <row r="1904">
          <cell r="D1904" t="str">
            <v>teknis dan RKS</v>
          </cell>
        </row>
        <row r="1906">
          <cell r="B1906">
            <v>1</v>
          </cell>
          <cell r="C1906" t="str">
            <v>Lantai Basement</v>
          </cell>
        </row>
        <row r="1907">
          <cell r="C1907">
            <v>1</v>
          </cell>
          <cell r="D1907" t="str">
            <v>Area Hall As 5-6/C-D</v>
          </cell>
          <cell r="I1907">
            <v>25.9</v>
          </cell>
          <cell r="J1907" t="str">
            <v>M2</v>
          </cell>
          <cell r="L1907">
            <v>0</v>
          </cell>
        </row>
        <row r="1908">
          <cell r="C1908">
            <v>2</v>
          </cell>
          <cell r="D1908" t="str">
            <v>Area Exec &amp; Hall As 5/C-D</v>
          </cell>
          <cell r="I1908">
            <v>31.72</v>
          </cell>
          <cell r="J1908" t="str">
            <v>M2</v>
          </cell>
          <cell r="L1908">
            <v>0</v>
          </cell>
        </row>
        <row r="1909">
          <cell r="C1909">
            <v>3</v>
          </cell>
          <cell r="D1909" t="str">
            <v>Area Lobby Lift As 7/C</v>
          </cell>
          <cell r="I1909">
            <v>4.1100000000000003</v>
          </cell>
          <cell r="J1909" t="str">
            <v>M2</v>
          </cell>
          <cell r="L1909">
            <v>0</v>
          </cell>
        </row>
        <row r="1910">
          <cell r="C1910">
            <v>4</v>
          </cell>
          <cell r="D1910" t="str">
            <v>Area Lobby Lift As 7/D</v>
          </cell>
          <cell r="I1910">
            <v>4.1100000000000003</v>
          </cell>
          <cell r="J1910" t="str">
            <v>M2</v>
          </cell>
          <cell r="L1910">
            <v>0</v>
          </cell>
        </row>
        <row r="1911">
          <cell r="C1911">
            <v>5</v>
          </cell>
          <cell r="D1911" t="str">
            <v>Rg. Musholla , As 1/E</v>
          </cell>
          <cell r="I1911">
            <v>38.07</v>
          </cell>
          <cell r="J1911" t="str">
            <v>M2</v>
          </cell>
          <cell r="L1911">
            <v>0</v>
          </cell>
        </row>
        <row r="1913">
          <cell r="B1913" t="str">
            <v>2.</v>
          </cell>
          <cell r="C1913" t="str">
            <v>Lantai Satu</v>
          </cell>
        </row>
        <row r="1914">
          <cell r="C1914">
            <v>1</v>
          </cell>
          <cell r="D1914" t="str">
            <v>Area Entrance</v>
          </cell>
          <cell r="I1914">
            <v>34.65</v>
          </cell>
          <cell r="J1914" t="str">
            <v>M2</v>
          </cell>
          <cell r="L1914">
            <v>0</v>
          </cell>
        </row>
        <row r="1915">
          <cell r="C1915">
            <v>2</v>
          </cell>
          <cell r="D1915" t="str">
            <v>Main Lobby, Info Area Coridor As 4-6/c</v>
          </cell>
          <cell r="J1915">
            <v>0</v>
          </cell>
          <cell r="L1915">
            <v>0</v>
          </cell>
        </row>
        <row r="1916">
          <cell r="D1916" t="str">
            <v xml:space="preserve">Chek in/out, Area Coridor As 4-6/D, </v>
          </cell>
          <cell r="I1916">
            <v>326.74</v>
          </cell>
          <cell r="J1916" t="str">
            <v>M2</v>
          </cell>
          <cell r="L1916">
            <v>0</v>
          </cell>
        </row>
        <row r="1917">
          <cell r="C1917">
            <v>3</v>
          </cell>
          <cell r="D1917" t="str">
            <v>Area Lift Lobby / Area Tangga As 4-5/D-C</v>
          </cell>
          <cell r="I1917">
            <v>23.82</v>
          </cell>
          <cell r="J1917" t="str">
            <v>M2</v>
          </cell>
          <cell r="L1917">
            <v>0</v>
          </cell>
        </row>
        <row r="1918">
          <cell r="C1918">
            <v>4</v>
          </cell>
          <cell r="D1918" t="str">
            <v>Area Coridor Tangga As, 5/B</v>
          </cell>
          <cell r="I1918">
            <v>26.99</v>
          </cell>
          <cell r="J1918" t="str">
            <v>M2</v>
          </cell>
          <cell r="L1918">
            <v>0</v>
          </cell>
        </row>
        <row r="1919">
          <cell r="C1919">
            <v>5</v>
          </cell>
          <cell r="D1919" t="str">
            <v>Area Coridor Tangga As, 5/E</v>
          </cell>
          <cell r="I1919">
            <v>26.99</v>
          </cell>
          <cell r="J1919" t="str">
            <v>M2</v>
          </cell>
          <cell r="L1919">
            <v>0</v>
          </cell>
        </row>
        <row r="1920">
          <cell r="C1920">
            <v>6</v>
          </cell>
          <cell r="D1920" t="str">
            <v>Rg. Training  1</v>
          </cell>
          <cell r="I1920">
            <v>68.75</v>
          </cell>
          <cell r="J1920" t="str">
            <v>M2</v>
          </cell>
          <cell r="L1920">
            <v>0</v>
          </cell>
        </row>
        <row r="1921">
          <cell r="C1921">
            <v>7</v>
          </cell>
          <cell r="D1921" t="str">
            <v>Rg. Training  2</v>
          </cell>
          <cell r="I1921">
            <v>68.75</v>
          </cell>
          <cell r="J1921" t="str">
            <v>M2</v>
          </cell>
          <cell r="L1921">
            <v>0</v>
          </cell>
        </row>
        <row r="1922">
          <cell r="C1922">
            <v>8</v>
          </cell>
          <cell r="D1922" t="str">
            <v xml:space="preserve">Area Kantin </v>
          </cell>
          <cell r="I1922">
            <v>100.56</v>
          </cell>
          <cell r="J1922" t="str">
            <v>M2</v>
          </cell>
          <cell r="L1922">
            <v>0</v>
          </cell>
        </row>
        <row r="1923">
          <cell r="C1923">
            <v>9</v>
          </cell>
          <cell r="D1923" t="str">
            <v>Area Lobby Lift As 7/C-D</v>
          </cell>
          <cell r="I1923">
            <v>37.76</v>
          </cell>
          <cell r="J1923" t="str">
            <v>M2</v>
          </cell>
          <cell r="L1923">
            <v>0</v>
          </cell>
        </row>
        <row r="1924">
          <cell r="C1924">
            <v>10</v>
          </cell>
          <cell r="D1924" t="str">
            <v>Ruang Pengelola, Coridor As 7-9/E</v>
          </cell>
          <cell r="I1924">
            <v>86.24</v>
          </cell>
          <cell r="J1924" t="str">
            <v>M2</v>
          </cell>
          <cell r="L1924">
            <v>0</v>
          </cell>
        </row>
        <row r="1925">
          <cell r="C1925">
            <v>11</v>
          </cell>
          <cell r="D1925" t="str">
            <v>Area Lift Lobby Pola            As 4-5/D-C</v>
          </cell>
          <cell r="G1925" t="str">
            <v>Pola</v>
          </cell>
          <cell r="I1925">
            <v>26.4</v>
          </cell>
          <cell r="J1925" t="str">
            <v>M2</v>
          </cell>
          <cell r="L1925">
            <v>0</v>
          </cell>
        </row>
        <row r="1926">
          <cell r="C1926">
            <v>12</v>
          </cell>
          <cell r="D1926" t="str">
            <v>Drop Off Area jalan Sisi kiri kanan</v>
          </cell>
          <cell r="I1926">
            <v>298.88</v>
          </cell>
          <cell r="J1926" t="str">
            <v>M2</v>
          </cell>
          <cell r="L1926">
            <v>0</v>
          </cell>
        </row>
        <row r="1927">
          <cell r="C1927">
            <v>13</v>
          </cell>
          <cell r="D1927" t="str">
            <v>Pola Plafon Drop Off Area jalan Sisi kiri kanan</v>
          </cell>
          <cell r="I1927">
            <v>298.88</v>
          </cell>
          <cell r="J1927" t="str">
            <v>M2</v>
          </cell>
          <cell r="L1927">
            <v>0</v>
          </cell>
        </row>
        <row r="1928">
          <cell r="C1928">
            <v>14</v>
          </cell>
          <cell r="D1928" t="str">
            <v xml:space="preserve">Pekerjaan Cove </v>
          </cell>
          <cell r="I1928"/>
          <cell r="J1928"/>
          <cell r="L1928"/>
        </row>
        <row r="1929">
          <cell r="D1929" t="str">
            <v>-</v>
          </cell>
          <cell r="E1929" t="str">
            <v>Cove Area Ruang Kantin</v>
          </cell>
          <cell r="I1929">
            <v>33</v>
          </cell>
          <cell r="J1929" t="str">
            <v>M'</v>
          </cell>
          <cell r="L1929">
            <v>0</v>
          </cell>
        </row>
        <row r="1931">
          <cell r="B1931" t="str">
            <v>2.</v>
          </cell>
          <cell r="C1931" t="str">
            <v>Lantai Dua</v>
          </cell>
        </row>
        <row r="1932">
          <cell r="C1932">
            <v>1</v>
          </cell>
          <cell r="D1932" t="str">
            <v>Area Lift Lobby Pola            As 4-5/D-C</v>
          </cell>
          <cell r="G1932" t="str">
            <v>Pola</v>
          </cell>
          <cell r="I1932">
            <v>26.4</v>
          </cell>
          <cell r="J1932" t="str">
            <v>M2</v>
          </cell>
          <cell r="L1932">
            <v>0</v>
          </cell>
        </row>
        <row r="1933">
          <cell r="C1933">
            <v>2</v>
          </cell>
          <cell r="D1933" t="str">
            <v>Area Tangga, Counter         As 4-6/D-C</v>
          </cell>
          <cell r="I1933">
            <v>14.3</v>
          </cell>
          <cell r="J1933" t="str">
            <v>M2</v>
          </cell>
          <cell r="L1933">
            <v>0</v>
          </cell>
        </row>
        <row r="1934">
          <cell r="C1934">
            <v>3</v>
          </cell>
          <cell r="D1934" t="str">
            <v>Area Selasar Void</v>
          </cell>
          <cell r="F1934" t="str">
            <v>As 2-3/C-D</v>
          </cell>
          <cell r="I1934">
            <v>247.12</v>
          </cell>
          <cell r="J1934" t="str">
            <v>M2</v>
          </cell>
          <cell r="L1934">
            <v>0</v>
          </cell>
        </row>
        <row r="1935">
          <cell r="C1935">
            <v>4</v>
          </cell>
          <cell r="D1935" t="str">
            <v>Area Lobby Lift As 7/C</v>
          </cell>
          <cell r="I1935">
            <v>4.1100000000000003</v>
          </cell>
          <cell r="J1935" t="str">
            <v>M2</v>
          </cell>
          <cell r="L1935">
            <v>0</v>
          </cell>
        </row>
        <row r="1936">
          <cell r="C1936">
            <v>5</v>
          </cell>
          <cell r="D1936" t="str">
            <v>Area Lobby Lift As 7/D</v>
          </cell>
          <cell r="I1936">
            <v>4.1100000000000003</v>
          </cell>
          <cell r="J1936" t="str">
            <v>M2</v>
          </cell>
          <cell r="L1936">
            <v>0</v>
          </cell>
        </row>
        <row r="1937">
          <cell r="C1937">
            <v>6</v>
          </cell>
          <cell r="D1937" t="str">
            <v>Area Coridor, Rg. Seketaris, As 3/B-E</v>
          </cell>
          <cell r="I1937">
            <v>65.400000000000006</v>
          </cell>
          <cell r="J1937" t="str">
            <v>M2</v>
          </cell>
          <cell r="L1937">
            <v>0</v>
          </cell>
        </row>
        <row r="1939">
          <cell r="B1939" t="str">
            <v>3.</v>
          </cell>
          <cell r="C1939" t="str">
            <v>Lantai Tiga</v>
          </cell>
        </row>
        <row r="1940">
          <cell r="C1940">
            <v>1</v>
          </cell>
          <cell r="D1940" t="str">
            <v>Area Lift Lobby Pola            As 4-5/D-C</v>
          </cell>
          <cell r="G1940" t="str">
            <v>Pola</v>
          </cell>
          <cell r="I1940">
            <v>26.4</v>
          </cell>
          <cell r="J1940" t="str">
            <v>M2</v>
          </cell>
          <cell r="L1940">
            <v>0</v>
          </cell>
        </row>
        <row r="1941">
          <cell r="C1941">
            <v>2</v>
          </cell>
          <cell r="D1941" t="str">
            <v>Area Tangga, Counter         As 4-6/D-C</v>
          </cell>
          <cell r="I1941">
            <v>36.68</v>
          </cell>
          <cell r="J1941" t="str">
            <v>M2</v>
          </cell>
          <cell r="L1941">
            <v>0</v>
          </cell>
        </row>
        <row r="1942">
          <cell r="C1942">
            <v>3</v>
          </cell>
          <cell r="D1942" t="str">
            <v>Area Lobby Lift As 7/C</v>
          </cell>
          <cell r="I1942">
            <v>4.1100000000000003</v>
          </cell>
          <cell r="J1942" t="str">
            <v>M2</v>
          </cell>
          <cell r="L1942">
            <v>0</v>
          </cell>
        </row>
        <row r="1943">
          <cell r="C1943">
            <v>4</v>
          </cell>
          <cell r="D1943" t="str">
            <v>Area Lobby Lift As 7/D</v>
          </cell>
          <cell r="I1943">
            <v>4.1100000000000003</v>
          </cell>
          <cell r="J1943" t="str">
            <v>M2</v>
          </cell>
          <cell r="L1943">
            <v>0</v>
          </cell>
        </row>
        <row r="1944">
          <cell r="C1944">
            <v>5</v>
          </cell>
          <cell r="D1944" t="str">
            <v>Rg. Deputy  1</v>
          </cell>
          <cell r="I1944">
            <v>60.61</v>
          </cell>
          <cell r="J1944" t="str">
            <v>M2</v>
          </cell>
          <cell r="L1944">
            <v>0</v>
          </cell>
        </row>
        <row r="1945">
          <cell r="C1945">
            <v>6</v>
          </cell>
          <cell r="D1945" t="str">
            <v>Rg. Deputy  2</v>
          </cell>
          <cell r="I1945">
            <v>40.380000000000003</v>
          </cell>
          <cell r="J1945" t="str">
            <v>M2</v>
          </cell>
          <cell r="L1945">
            <v>0</v>
          </cell>
        </row>
        <row r="1948">
          <cell r="C1948">
            <v>7</v>
          </cell>
          <cell r="D1948" t="str">
            <v>Rg. Deputy  3</v>
          </cell>
          <cell r="I1948">
            <v>60.61</v>
          </cell>
          <cell r="J1948" t="str">
            <v>M2</v>
          </cell>
          <cell r="L1948">
            <v>0</v>
          </cell>
        </row>
        <row r="1949">
          <cell r="C1949">
            <v>8</v>
          </cell>
          <cell r="D1949" t="str">
            <v>Rg. Rapat Deputy  1</v>
          </cell>
          <cell r="I1949">
            <v>31.68</v>
          </cell>
          <cell r="J1949" t="str">
            <v>M2</v>
          </cell>
          <cell r="L1949">
            <v>0</v>
          </cell>
        </row>
        <row r="1950">
          <cell r="C1950">
            <v>9</v>
          </cell>
          <cell r="D1950" t="str">
            <v>Rg. Rapat Deputy  2</v>
          </cell>
          <cell r="I1950">
            <v>31.44</v>
          </cell>
          <cell r="J1950" t="str">
            <v>M2</v>
          </cell>
          <cell r="L1950">
            <v>0</v>
          </cell>
        </row>
        <row r="1951">
          <cell r="C1951">
            <v>10</v>
          </cell>
          <cell r="D1951" t="str">
            <v>Rg. Rapat Deputy  3</v>
          </cell>
          <cell r="I1951">
            <v>31.68</v>
          </cell>
          <cell r="J1951" t="str">
            <v>M2</v>
          </cell>
          <cell r="L1951">
            <v>0</v>
          </cell>
        </row>
        <row r="1952">
          <cell r="C1952">
            <v>11</v>
          </cell>
          <cell r="D1952" t="str">
            <v>Rg. File Deputy  1</v>
          </cell>
          <cell r="I1952">
            <v>5.2</v>
          </cell>
          <cell r="J1952" t="str">
            <v>M2</v>
          </cell>
          <cell r="L1952">
            <v>0</v>
          </cell>
        </row>
        <row r="1953">
          <cell r="C1953">
            <v>12</v>
          </cell>
          <cell r="D1953" t="str">
            <v>Rg. File Deputy  2</v>
          </cell>
          <cell r="I1953">
            <v>5.2</v>
          </cell>
          <cell r="J1953" t="str">
            <v>M2</v>
          </cell>
          <cell r="L1953">
            <v>0</v>
          </cell>
        </row>
        <row r="1954">
          <cell r="C1954">
            <v>13</v>
          </cell>
          <cell r="D1954" t="str">
            <v>Rg. File Deputy  3</v>
          </cell>
          <cell r="I1954">
            <v>5.2</v>
          </cell>
          <cell r="J1954" t="str">
            <v>M2</v>
          </cell>
          <cell r="L1954">
            <v>0</v>
          </cell>
        </row>
        <row r="1955">
          <cell r="C1955">
            <v>14</v>
          </cell>
          <cell r="D1955" t="str">
            <v>Area Coridor As 5-6/D</v>
          </cell>
          <cell r="I1955">
            <v>18.100000000000001</v>
          </cell>
          <cell r="J1955" t="str">
            <v>M2</v>
          </cell>
          <cell r="L1955">
            <v>0</v>
          </cell>
        </row>
        <row r="1956">
          <cell r="C1956">
            <v>15</v>
          </cell>
          <cell r="D1956" t="str">
            <v>Area Coridor As 5-6/C</v>
          </cell>
          <cell r="I1956">
            <v>18.100000000000001</v>
          </cell>
          <cell r="J1956" t="str">
            <v>M2</v>
          </cell>
          <cell r="L1956">
            <v>0</v>
          </cell>
        </row>
        <row r="1957">
          <cell r="C1957">
            <v>16</v>
          </cell>
          <cell r="D1957" t="str">
            <v>Ruang Area Merokok  As D/11</v>
          </cell>
          <cell r="I1957">
            <v>3.82</v>
          </cell>
          <cell r="J1957" t="str">
            <v>M2</v>
          </cell>
          <cell r="L1957">
            <v>0</v>
          </cell>
        </row>
        <row r="1958">
          <cell r="C1958">
            <v>17</v>
          </cell>
          <cell r="D1958" t="str">
            <v xml:space="preserve">Pekerjaan Cove </v>
          </cell>
          <cell r="I1958"/>
          <cell r="J1958"/>
          <cell r="L1958"/>
        </row>
        <row r="1959">
          <cell r="C1959" t="str">
            <v>17.1.</v>
          </cell>
          <cell r="D1959" t="str">
            <v>Rg. Deputy 1, 2, 3</v>
          </cell>
          <cell r="I1959"/>
          <cell r="J1959"/>
          <cell r="L1959"/>
        </row>
        <row r="1960">
          <cell r="D1960" t="str">
            <v>-</v>
          </cell>
          <cell r="E1960" t="str">
            <v>Profiel Dinding</v>
          </cell>
          <cell r="I1960">
            <v>32</v>
          </cell>
          <cell r="J1960" t="str">
            <v>M'</v>
          </cell>
          <cell r="L1960">
            <v>0</v>
          </cell>
        </row>
        <row r="1961">
          <cell r="D1961" t="str">
            <v>-</v>
          </cell>
          <cell r="E1961" t="str">
            <v>Profiel di Plafon</v>
          </cell>
          <cell r="I1961">
            <v>19.600000000000001</v>
          </cell>
          <cell r="J1961" t="str">
            <v>M'</v>
          </cell>
          <cell r="L1961">
            <v>0</v>
          </cell>
        </row>
        <row r="1962">
          <cell r="C1962" t="str">
            <v>17.2.</v>
          </cell>
          <cell r="D1962" t="str">
            <v>Rg. Deputy 1, 2, 3</v>
          </cell>
        </row>
        <row r="1963">
          <cell r="D1963" t="str">
            <v>-</v>
          </cell>
          <cell r="E1963" t="str">
            <v>Cove Area Ruang Kantin</v>
          </cell>
          <cell r="I1963">
            <v>46.5</v>
          </cell>
          <cell r="J1963" t="str">
            <v>M'</v>
          </cell>
          <cell r="L1963">
            <v>0</v>
          </cell>
        </row>
        <row r="1965">
          <cell r="B1965" t="str">
            <v>4.</v>
          </cell>
          <cell r="C1965" t="str">
            <v>Lantai Empat</v>
          </cell>
        </row>
        <row r="1966">
          <cell r="C1966">
            <v>1</v>
          </cell>
          <cell r="D1966" t="str">
            <v>Area Lift Lobby Pola            As 4-5/D-C</v>
          </cell>
          <cell r="G1966" t="str">
            <v>Pola</v>
          </cell>
          <cell r="I1966">
            <v>26.4</v>
          </cell>
          <cell r="J1966" t="str">
            <v>M2</v>
          </cell>
          <cell r="L1966">
            <v>0</v>
          </cell>
        </row>
        <row r="1967">
          <cell r="C1967">
            <v>2</v>
          </cell>
          <cell r="D1967" t="str">
            <v>Area Tangga, Counter         As 4-6/D-C</v>
          </cell>
          <cell r="I1967">
            <v>36.200000000000003</v>
          </cell>
          <cell r="J1967" t="str">
            <v>M2</v>
          </cell>
          <cell r="L1967">
            <v>0</v>
          </cell>
        </row>
        <row r="1968">
          <cell r="C1968">
            <v>3</v>
          </cell>
          <cell r="D1968" t="str">
            <v>Area Coridor / Selasar Prefunction</v>
          </cell>
          <cell r="I1968">
            <v>208.376</v>
          </cell>
          <cell r="J1968" t="str">
            <v>M2</v>
          </cell>
          <cell r="L1968">
            <v>0</v>
          </cell>
        </row>
        <row r="1969">
          <cell r="C1969">
            <v>4</v>
          </cell>
          <cell r="D1969" t="str">
            <v>Area Lobby Lift As 7/C</v>
          </cell>
          <cell r="I1969">
            <v>4.1100000000000003</v>
          </cell>
          <cell r="J1969" t="str">
            <v>M2</v>
          </cell>
          <cell r="L1969">
            <v>0</v>
          </cell>
        </row>
        <row r="1970">
          <cell r="C1970">
            <v>5</v>
          </cell>
          <cell r="D1970" t="str">
            <v>Area Lobby Lift As 7/D</v>
          </cell>
          <cell r="I1970">
            <v>4.1100000000000003</v>
          </cell>
          <cell r="J1970" t="str">
            <v>M2</v>
          </cell>
          <cell r="L1970">
            <v>0</v>
          </cell>
        </row>
        <row r="1971">
          <cell r="C1971">
            <v>6</v>
          </cell>
          <cell r="D1971" t="str">
            <v>Rg. Kepala</v>
          </cell>
          <cell r="I1971">
            <v>83.4</v>
          </cell>
          <cell r="J1971" t="str">
            <v>M2</v>
          </cell>
          <cell r="L1971">
            <v>0</v>
          </cell>
        </row>
        <row r="1972">
          <cell r="C1972">
            <v>7</v>
          </cell>
          <cell r="D1972" t="str">
            <v>Rg. Istirahat Kepala</v>
          </cell>
          <cell r="I1972">
            <v>19.079999999999998</v>
          </cell>
          <cell r="J1972" t="str">
            <v>M2</v>
          </cell>
          <cell r="L1972">
            <v>0</v>
          </cell>
        </row>
        <row r="1973">
          <cell r="C1973">
            <v>8</v>
          </cell>
          <cell r="D1973" t="str">
            <v>Rg. Wakil Kepala</v>
          </cell>
          <cell r="I1973">
            <v>85.38</v>
          </cell>
          <cell r="J1973" t="str">
            <v>M2</v>
          </cell>
          <cell r="L1973">
            <v>0</v>
          </cell>
        </row>
        <row r="1974">
          <cell r="C1974">
            <v>9</v>
          </cell>
          <cell r="D1974" t="str">
            <v>Rg. Istirahat Wakil Kepala</v>
          </cell>
          <cell r="I1974">
            <v>19.079999999999998</v>
          </cell>
          <cell r="J1974" t="str">
            <v>M2</v>
          </cell>
          <cell r="L1974">
            <v>0</v>
          </cell>
        </row>
        <row r="1975">
          <cell r="C1975">
            <v>10</v>
          </cell>
          <cell r="D1975" t="str">
            <v>Rg. Rapat Kepala , As 4-5/E</v>
          </cell>
          <cell r="I1975">
            <v>39.9</v>
          </cell>
          <cell r="J1975" t="str">
            <v>M2</v>
          </cell>
          <cell r="L1975">
            <v>0</v>
          </cell>
        </row>
        <row r="1976">
          <cell r="C1976">
            <v>11</v>
          </cell>
          <cell r="D1976" t="str">
            <v>Rg. Rapat Wakil Kepala, As 4-5/B</v>
          </cell>
          <cell r="I1976">
            <v>39.9</v>
          </cell>
          <cell r="J1976" t="str">
            <v>M2</v>
          </cell>
          <cell r="L1976">
            <v>0</v>
          </cell>
        </row>
        <row r="1977">
          <cell r="C1977">
            <v>12</v>
          </cell>
          <cell r="D1977" t="str">
            <v>Rg. Rapat Kepala , As 4-5/E</v>
          </cell>
          <cell r="I1977">
            <v>39.9</v>
          </cell>
          <cell r="J1977" t="str">
            <v>M2</v>
          </cell>
          <cell r="L1977">
            <v>0</v>
          </cell>
        </row>
        <row r="1978">
          <cell r="C1978">
            <v>13</v>
          </cell>
          <cell r="D1978" t="str">
            <v>Rg. Rapat Wakil Kepala, As 4-5/B</v>
          </cell>
          <cell r="I1978">
            <v>39.9</v>
          </cell>
          <cell r="J1978" t="str">
            <v>M2</v>
          </cell>
          <cell r="L1978">
            <v>0</v>
          </cell>
        </row>
        <row r="1979">
          <cell r="C1979">
            <v>14</v>
          </cell>
          <cell r="D1979" t="str">
            <v>Rg. Rapat Besar</v>
          </cell>
          <cell r="G1979" t="str">
            <v>Gbr. 9401</v>
          </cell>
          <cell r="I1979">
            <v>183.09</v>
          </cell>
          <cell r="J1979" t="str">
            <v>M2</v>
          </cell>
          <cell r="L1979">
            <v>0</v>
          </cell>
        </row>
        <row r="1980">
          <cell r="C1980">
            <v>15</v>
          </cell>
          <cell r="D1980" t="str">
            <v>Area Free Function  As 3-5/D-C</v>
          </cell>
          <cell r="I1980">
            <v>74.260000000000005</v>
          </cell>
          <cell r="J1980" t="str">
            <v>M2</v>
          </cell>
          <cell r="L1980">
            <v>0</v>
          </cell>
        </row>
        <row r="1981">
          <cell r="C1981">
            <v>16</v>
          </cell>
          <cell r="D1981" t="str">
            <v>Rg. Gudang , As 8/D</v>
          </cell>
          <cell r="I1981">
            <v>16.28</v>
          </cell>
          <cell r="J1981" t="str">
            <v>M2</v>
          </cell>
          <cell r="L1981">
            <v>0</v>
          </cell>
        </row>
        <row r="1982">
          <cell r="C1982">
            <v>17</v>
          </cell>
          <cell r="D1982" t="str">
            <v xml:space="preserve">Pekerjaan Cove </v>
          </cell>
          <cell r="I1982"/>
          <cell r="J1982"/>
          <cell r="L1982"/>
        </row>
        <row r="1983">
          <cell r="C1983" t="str">
            <v>17.1.</v>
          </cell>
          <cell r="D1983" t="str">
            <v>Ruang Kepala dan Wakil Kepala</v>
          </cell>
        </row>
        <row r="1984">
          <cell r="D1984" t="str">
            <v>-</v>
          </cell>
          <cell r="E1984" t="str">
            <v>Profiel Dinding</v>
          </cell>
          <cell r="I1984">
            <v>29.6</v>
          </cell>
          <cell r="J1984" t="str">
            <v>M'</v>
          </cell>
          <cell r="L1984">
            <v>0</v>
          </cell>
        </row>
        <row r="1985">
          <cell r="D1985" t="str">
            <v>-</v>
          </cell>
          <cell r="E1985" t="str">
            <v>Profiel di Plafon</v>
          </cell>
          <cell r="I1985">
            <v>17</v>
          </cell>
          <cell r="J1985" t="str">
            <v>M'</v>
          </cell>
          <cell r="L1985">
            <v>0</v>
          </cell>
        </row>
        <row r="1986">
          <cell r="C1986" t="str">
            <v>17.2.</v>
          </cell>
          <cell r="D1986" t="str">
            <v>Ruang Rapat Kepala dan Wakil Kepala</v>
          </cell>
        </row>
        <row r="1987">
          <cell r="D1987" t="str">
            <v>-</v>
          </cell>
          <cell r="E1987" t="str">
            <v>Cove Area Ruang Rapat</v>
          </cell>
          <cell r="I1987">
            <v>45</v>
          </cell>
          <cell r="J1987" t="str">
            <v>M'</v>
          </cell>
          <cell r="L1987">
            <v>0</v>
          </cell>
        </row>
        <row r="1988">
          <cell r="C1988" t="str">
            <v>17.3.</v>
          </cell>
          <cell r="D1988" t="str">
            <v>Ruang Rapat Besar</v>
          </cell>
        </row>
        <row r="1989">
          <cell r="D1989" t="str">
            <v>-</v>
          </cell>
          <cell r="E1989" t="str">
            <v>Profiel Dinding dan Plafon</v>
          </cell>
          <cell r="I1989">
            <v>55</v>
          </cell>
          <cell r="J1989" t="str">
            <v>M'</v>
          </cell>
          <cell r="L1989">
            <v>0</v>
          </cell>
        </row>
        <row r="1991">
          <cell r="B1991" t="str">
            <v>5.</v>
          </cell>
          <cell r="C1991" t="str">
            <v>Lantai Lima</v>
          </cell>
        </row>
        <row r="1992">
          <cell r="C1992">
            <v>1</v>
          </cell>
          <cell r="D1992" t="str">
            <v>Area Lift Lobby Pola            As 4-5/D-C</v>
          </cell>
          <cell r="G1992" t="str">
            <v>Pola</v>
          </cell>
          <cell r="I1992">
            <v>26.4</v>
          </cell>
          <cell r="J1992" t="str">
            <v>M2</v>
          </cell>
          <cell r="L1992">
            <v>0</v>
          </cell>
        </row>
        <row r="1993">
          <cell r="C1993">
            <v>2</v>
          </cell>
          <cell r="D1993" t="str">
            <v>Area Tangga, Counter         As 4-6/D-C</v>
          </cell>
          <cell r="I1993">
            <v>36.68</v>
          </cell>
          <cell r="J1993" t="str">
            <v>M2</v>
          </cell>
          <cell r="L1993">
            <v>0</v>
          </cell>
        </row>
        <row r="1994">
          <cell r="C1994">
            <v>3</v>
          </cell>
          <cell r="D1994" t="str">
            <v>Area Lobby Lift As 7/C</v>
          </cell>
          <cell r="I1994">
            <v>4.1100000000000003</v>
          </cell>
          <cell r="J1994" t="str">
            <v>M2</v>
          </cell>
          <cell r="L1994">
            <v>0</v>
          </cell>
        </row>
        <row r="1995">
          <cell r="C1995">
            <v>4</v>
          </cell>
          <cell r="D1995" t="str">
            <v>Area Lobby Lift As 7/D</v>
          </cell>
          <cell r="I1995">
            <v>4.1100000000000003</v>
          </cell>
          <cell r="J1995" t="str">
            <v>M2</v>
          </cell>
          <cell r="L1995">
            <v>0</v>
          </cell>
        </row>
        <row r="1996">
          <cell r="C1996">
            <v>5</v>
          </cell>
          <cell r="D1996" t="str">
            <v>Rg. Direktur   As. 3/B</v>
          </cell>
          <cell r="I1996">
            <v>22.29</v>
          </cell>
          <cell r="J1996" t="str">
            <v>M2</v>
          </cell>
          <cell r="L1996">
            <v>0</v>
          </cell>
        </row>
        <row r="1999">
          <cell r="C1999">
            <v>6</v>
          </cell>
          <cell r="D1999" t="str">
            <v>Rg. Rapat Direktur   As. 3/E</v>
          </cell>
          <cell r="I1999">
            <v>20.51</v>
          </cell>
          <cell r="J1999" t="str">
            <v>M2</v>
          </cell>
          <cell r="L1999">
            <v>0</v>
          </cell>
        </row>
        <row r="2000">
          <cell r="C2000">
            <v>7</v>
          </cell>
          <cell r="D2000" t="str">
            <v>Rg. Direktur   As. 3/B</v>
          </cell>
          <cell r="I2000">
            <v>21.69</v>
          </cell>
          <cell r="J2000" t="str">
            <v>M2</v>
          </cell>
          <cell r="L2000">
            <v>0</v>
          </cell>
        </row>
        <row r="2001">
          <cell r="C2001">
            <v>8</v>
          </cell>
          <cell r="D2001" t="str">
            <v>Rg. Rapat Direktur   As. 4/B</v>
          </cell>
          <cell r="I2001">
            <v>19.690000000000001</v>
          </cell>
          <cell r="J2001" t="str">
            <v>M2</v>
          </cell>
          <cell r="L2001">
            <v>0</v>
          </cell>
        </row>
        <row r="2002">
          <cell r="C2002">
            <v>9</v>
          </cell>
          <cell r="D2002" t="str">
            <v>Rg. Operator As 9/D-C</v>
          </cell>
          <cell r="I2002">
            <v>11.55</v>
          </cell>
          <cell r="J2002" t="str">
            <v>M2</v>
          </cell>
          <cell r="L2002">
            <v>0</v>
          </cell>
        </row>
        <row r="2003">
          <cell r="C2003">
            <v>10</v>
          </cell>
          <cell r="D2003" t="str">
            <v>Rg. AHU  As 11/D-C</v>
          </cell>
          <cell r="I2003">
            <v>31.93</v>
          </cell>
          <cell r="J2003" t="str">
            <v>M2</v>
          </cell>
          <cell r="L2003">
            <v>0</v>
          </cell>
        </row>
        <row r="2004">
          <cell r="C2004">
            <v>11</v>
          </cell>
          <cell r="D2004" t="str">
            <v>Area Coridor As 5-6/D</v>
          </cell>
          <cell r="I2004">
            <v>18.649999999999999</v>
          </cell>
          <cell r="J2004" t="str">
            <v>M2</v>
          </cell>
          <cell r="L2004">
            <v>0</v>
          </cell>
        </row>
        <row r="2005">
          <cell r="C2005">
            <v>12</v>
          </cell>
          <cell r="D2005" t="str">
            <v>Area Coridor As 5-6/C</v>
          </cell>
          <cell r="I2005">
            <v>18.649999999999999</v>
          </cell>
          <cell r="J2005" t="str">
            <v>M2</v>
          </cell>
          <cell r="L2005">
            <v>0</v>
          </cell>
        </row>
        <row r="2006">
          <cell r="C2006">
            <v>13</v>
          </cell>
          <cell r="D2006" t="str">
            <v>Rg. Direktur   As. 8/E</v>
          </cell>
          <cell r="I2006">
            <v>21.6</v>
          </cell>
          <cell r="J2006" t="str">
            <v>M2</v>
          </cell>
          <cell r="L2006">
            <v>0</v>
          </cell>
        </row>
        <row r="2007">
          <cell r="C2007">
            <v>14</v>
          </cell>
          <cell r="D2007" t="str">
            <v>Rg. Area Serbaguna  As 9-11/A-F</v>
          </cell>
          <cell r="G2007"/>
          <cell r="H2007"/>
          <cell r="I2007">
            <v>367.04</v>
          </cell>
          <cell r="J2007" t="str">
            <v>M2</v>
          </cell>
          <cell r="L2007">
            <v>0</v>
          </cell>
        </row>
        <row r="2008">
          <cell r="D2008" t="str">
            <v>-</v>
          </cell>
          <cell r="E2008" t="str">
            <v>Plafon Pola</v>
          </cell>
        </row>
        <row r="2009">
          <cell r="D2009" t="str">
            <v>-</v>
          </cell>
          <cell r="E2009" t="str">
            <v>Lis St Steel di dinding</v>
          </cell>
          <cell r="G2009"/>
          <cell r="H2009"/>
        </row>
        <row r="2010">
          <cell r="D2010" t="str">
            <v>-</v>
          </cell>
          <cell r="E2010" t="str">
            <v>Pekerjaan panggung</v>
          </cell>
          <cell r="G2010"/>
          <cell r="H2010"/>
        </row>
        <row r="2011">
          <cell r="D2011" t="str">
            <v>-</v>
          </cell>
          <cell r="E2011" t="str">
            <v>Lapis Wall Paper</v>
          </cell>
          <cell r="G2011"/>
          <cell r="H2011"/>
        </row>
        <row r="2012">
          <cell r="D2012" t="str">
            <v>-</v>
          </cell>
          <cell r="E2012" t="str">
            <v>Sunkai Plywood</v>
          </cell>
        </row>
        <row r="2014">
          <cell r="B2014" t="str">
            <v>6.</v>
          </cell>
          <cell r="C2014" t="str">
            <v>Lantai Enam</v>
          </cell>
        </row>
        <row r="2015">
          <cell r="C2015">
            <v>1</v>
          </cell>
          <cell r="D2015" t="str">
            <v>Area Tangga Void  As 5-6/D-C</v>
          </cell>
          <cell r="I2015">
            <v>57.85</v>
          </cell>
          <cell r="J2015" t="str">
            <v>M2</v>
          </cell>
          <cell r="L2015">
            <v>0</v>
          </cell>
        </row>
        <row r="2016">
          <cell r="C2016">
            <v>2</v>
          </cell>
          <cell r="D2016" t="str">
            <v>Area Lift Lobby Pola            As 4-5/D-C</v>
          </cell>
          <cell r="I2016">
            <v>26.4</v>
          </cell>
          <cell r="J2016" t="str">
            <v>M2</v>
          </cell>
          <cell r="L2016">
            <v>0</v>
          </cell>
        </row>
        <row r="2017">
          <cell r="C2017">
            <v>3</v>
          </cell>
          <cell r="D2017" t="str">
            <v>Area Lobby Lift As 7/C</v>
          </cell>
          <cell r="I2017">
            <v>4.1100000000000003</v>
          </cell>
          <cell r="J2017" t="str">
            <v>M2</v>
          </cell>
          <cell r="L2017">
            <v>0</v>
          </cell>
        </row>
        <row r="2018">
          <cell r="C2018">
            <v>4</v>
          </cell>
          <cell r="D2018" t="str">
            <v>Area Lobby Lift As 7/D</v>
          </cell>
          <cell r="I2018">
            <v>4.1100000000000003</v>
          </cell>
          <cell r="J2018" t="str">
            <v>M2</v>
          </cell>
          <cell r="L2018">
            <v>0</v>
          </cell>
        </row>
        <row r="2019">
          <cell r="C2019">
            <v>1</v>
          </cell>
          <cell r="D2019" t="str">
            <v>Rg. Keluarga, Coridor As 6-9/B</v>
          </cell>
          <cell r="I2019">
            <v>57.85</v>
          </cell>
          <cell r="J2019" t="str">
            <v>M2</v>
          </cell>
          <cell r="L2019">
            <v>0</v>
          </cell>
        </row>
        <row r="2020">
          <cell r="C2020">
            <v>2</v>
          </cell>
          <cell r="D2020" t="str">
            <v>Rg. Tidur Utama  As 8/B</v>
          </cell>
          <cell r="I2020">
            <v>21.4</v>
          </cell>
          <cell r="J2020" t="str">
            <v>M2</v>
          </cell>
          <cell r="L2020">
            <v>0</v>
          </cell>
        </row>
        <row r="2021">
          <cell r="C2021">
            <v>3</v>
          </cell>
          <cell r="D2021" t="str">
            <v>Rg. Tidur               As 7/B</v>
          </cell>
          <cell r="I2021">
            <v>20.49</v>
          </cell>
          <cell r="J2021" t="str">
            <v>M2</v>
          </cell>
          <cell r="L2021">
            <v>0</v>
          </cell>
        </row>
        <row r="2022">
          <cell r="C2022">
            <v>4</v>
          </cell>
          <cell r="D2022" t="str">
            <v>Rg. Tidur Utama  As 8/E</v>
          </cell>
          <cell r="I2022">
            <v>21.4</v>
          </cell>
          <cell r="J2022" t="str">
            <v>M2</v>
          </cell>
          <cell r="L2022">
            <v>0</v>
          </cell>
        </row>
        <row r="2023">
          <cell r="C2023">
            <v>5</v>
          </cell>
          <cell r="D2023" t="str">
            <v>Rg. Tidur               As 7/E</v>
          </cell>
          <cell r="I2023">
            <v>20.49</v>
          </cell>
          <cell r="J2023" t="str">
            <v>M2</v>
          </cell>
          <cell r="L2023">
            <v>0</v>
          </cell>
        </row>
        <row r="2024">
          <cell r="C2024">
            <v>6</v>
          </cell>
          <cell r="D2024" t="str">
            <v>Rg. Keluarga, Coridor As 6-9/E</v>
          </cell>
          <cell r="I2024">
            <v>57.85</v>
          </cell>
          <cell r="J2024" t="str">
            <v>M2</v>
          </cell>
          <cell r="L2024">
            <v>0</v>
          </cell>
        </row>
        <row r="2025">
          <cell r="C2025">
            <v>7</v>
          </cell>
          <cell r="D2025" t="str">
            <v>Area Fitness Center &amp; Bar, As 6-9/D-C</v>
          </cell>
          <cell r="I2025">
            <v>279.72000000000003</v>
          </cell>
          <cell r="J2025" t="str">
            <v>M2</v>
          </cell>
          <cell r="L2025">
            <v>0</v>
          </cell>
        </row>
        <row r="2026">
          <cell r="C2026">
            <v>8</v>
          </cell>
          <cell r="D2026" t="str">
            <v xml:space="preserve">Pekerjaan Cove </v>
          </cell>
          <cell r="I2026"/>
          <cell r="J2026"/>
        </row>
        <row r="2027">
          <cell r="D2027" t="str">
            <v>-</v>
          </cell>
          <cell r="E2027" t="str">
            <v>Rg. Keluarga, Coridor As 6-9/E</v>
          </cell>
          <cell r="I2027">
            <v>17</v>
          </cell>
          <cell r="J2027" t="str">
            <v>M'</v>
          </cell>
          <cell r="L2027">
            <v>0</v>
          </cell>
        </row>
        <row r="2028">
          <cell r="D2028" t="str">
            <v>-</v>
          </cell>
          <cell r="E2028" t="str">
            <v>Rg. Keluarga, Coridor As 6-9/B</v>
          </cell>
          <cell r="I2028">
            <v>17</v>
          </cell>
          <cell r="J2028" t="str">
            <v>M'</v>
          </cell>
          <cell r="L2028">
            <v>0</v>
          </cell>
        </row>
        <row r="2029">
          <cell r="D2029" t="str">
            <v>-</v>
          </cell>
          <cell r="E2029" t="str">
            <v>Area  Bar, As 6-7/D-C</v>
          </cell>
          <cell r="I2029">
            <v>17</v>
          </cell>
          <cell r="J2029" t="str">
            <v>M'</v>
          </cell>
          <cell r="L2029">
            <v>0</v>
          </cell>
        </row>
        <row r="2031">
          <cell r="B2031" t="str">
            <v>6.3.</v>
          </cell>
          <cell r="C2031" t="str">
            <v>PEK. PLAFOND CALSIUM SILICATE 4MM</v>
          </cell>
        </row>
        <row r="2032">
          <cell r="C2032" t="str">
            <v>Penawaran termasuk  :</v>
          </cell>
        </row>
        <row r="2033">
          <cell r="C2033" t="str">
            <v>-</v>
          </cell>
          <cell r="D2033" t="str">
            <v>Rangka dan penggantung.</v>
          </cell>
        </row>
        <row r="2034">
          <cell r="C2034" t="str">
            <v>-</v>
          </cell>
          <cell r="D2034" t="str">
            <v>Termasuk list plafond alumunium sisi tepi dinding .</v>
          </cell>
        </row>
        <row r="2035">
          <cell r="D2035" t="str">
            <v>antara sudut plafond dan dinding.</v>
          </cell>
        </row>
        <row r="2036">
          <cell r="C2036" t="str">
            <v>B a h a n  :</v>
          </cell>
        </row>
        <row r="2037">
          <cell r="C2037" t="str">
            <v>-</v>
          </cell>
          <cell r="D2037" t="str">
            <v>Disesuaikan dengan gambar, Spesifikasi</v>
          </cell>
          <cell r="L2037"/>
        </row>
        <row r="2038">
          <cell r="D2038" t="str">
            <v>teknis dan RKS</v>
          </cell>
        </row>
        <row r="2039">
          <cell r="D2039"/>
        </row>
        <row r="2040">
          <cell r="B2040">
            <v>1</v>
          </cell>
          <cell r="C2040" t="str">
            <v>Lantai Basement</v>
          </cell>
        </row>
        <row r="2041">
          <cell r="C2041">
            <v>1</v>
          </cell>
          <cell r="D2041" t="str">
            <v xml:space="preserve">Ruang Toilet Pria </v>
          </cell>
          <cell r="I2041">
            <v>3.42</v>
          </cell>
          <cell r="J2041" t="str">
            <v>M2</v>
          </cell>
          <cell r="L2041">
            <v>0</v>
          </cell>
        </row>
        <row r="2042">
          <cell r="C2042">
            <v>2</v>
          </cell>
          <cell r="D2042" t="str">
            <v>Ruang Toilet Wanita</v>
          </cell>
          <cell r="I2042">
            <v>4.63</v>
          </cell>
          <cell r="J2042" t="str">
            <v>M2</v>
          </cell>
          <cell r="L2042">
            <v>0</v>
          </cell>
        </row>
        <row r="2043">
          <cell r="C2043">
            <v>3</v>
          </cell>
          <cell r="D2043" t="str">
            <v xml:space="preserve">Ruang Toilet Parkir </v>
          </cell>
          <cell r="I2043">
            <v>4.3</v>
          </cell>
          <cell r="J2043" t="str">
            <v>M2</v>
          </cell>
          <cell r="L2043">
            <v>0</v>
          </cell>
        </row>
        <row r="2050">
          <cell r="B2050">
            <v>2</v>
          </cell>
          <cell r="C2050" t="str">
            <v>Lantai Satu</v>
          </cell>
          <cell r="L2050">
            <v>0</v>
          </cell>
        </row>
        <row r="2051">
          <cell r="C2051">
            <v>1</v>
          </cell>
          <cell r="D2051" t="str">
            <v xml:space="preserve">Ruang Toilet Pria </v>
          </cell>
          <cell r="G2051" t="str">
            <v>( 1 - 0P )</v>
          </cell>
          <cell r="I2051">
            <v>15.24</v>
          </cell>
          <cell r="J2051" t="str">
            <v>M2</v>
          </cell>
          <cell r="L2051">
            <v>0</v>
          </cell>
        </row>
        <row r="2052">
          <cell r="C2052">
            <v>2</v>
          </cell>
          <cell r="D2052" t="str">
            <v>Ruang Toilet Wanita</v>
          </cell>
          <cell r="G2052" t="str">
            <v>( 1 - 0W )</v>
          </cell>
          <cell r="I2052">
            <v>15.15</v>
          </cell>
          <cell r="J2052" t="str">
            <v>M2</v>
          </cell>
          <cell r="L2052">
            <v>0</v>
          </cell>
        </row>
        <row r="2053">
          <cell r="C2053">
            <v>3</v>
          </cell>
          <cell r="D2053" t="str">
            <v>Ruang Parkir</v>
          </cell>
          <cell r="G2053" t="str">
            <v>( 1 - PK )</v>
          </cell>
          <cell r="I2053">
            <v>10.050000000000001</v>
          </cell>
          <cell r="J2053" t="str">
            <v>M2</v>
          </cell>
          <cell r="L2053">
            <v>0</v>
          </cell>
        </row>
        <row r="2054">
          <cell r="C2054">
            <v>4</v>
          </cell>
          <cell r="D2054" t="str">
            <v>Ruang Janitor</v>
          </cell>
          <cell r="G2054" t="str">
            <v>( 2 - 0J )</v>
          </cell>
          <cell r="I2054">
            <v>3.54</v>
          </cell>
          <cell r="J2054" t="str">
            <v>M2</v>
          </cell>
          <cell r="L2054">
            <v>0</v>
          </cell>
        </row>
        <row r="2055">
          <cell r="C2055">
            <v>5</v>
          </cell>
          <cell r="D2055" t="str">
            <v>Plafon dibawah Droop Of  As 1-5/B, As 1-5/E</v>
          </cell>
          <cell r="I2055">
            <v>298.88</v>
          </cell>
          <cell r="J2055" t="str">
            <v>M2</v>
          </cell>
          <cell r="L2055">
            <v>0</v>
          </cell>
        </row>
        <row r="2057">
          <cell r="B2057">
            <v>3</v>
          </cell>
          <cell r="C2057" t="str">
            <v>Lantai Dua</v>
          </cell>
        </row>
        <row r="2058">
          <cell r="C2058">
            <v>1</v>
          </cell>
          <cell r="D2058" t="str">
            <v xml:space="preserve">Ruang Toilet Pria </v>
          </cell>
          <cell r="G2058" t="str">
            <v>( 2 - 0P )</v>
          </cell>
          <cell r="I2058">
            <v>20.399999999999999</v>
          </cell>
          <cell r="J2058" t="str">
            <v>M2</v>
          </cell>
          <cell r="L2058">
            <v>0</v>
          </cell>
        </row>
        <row r="2059">
          <cell r="C2059">
            <v>2</v>
          </cell>
          <cell r="D2059" t="str">
            <v>Ruang Toilet Wanita</v>
          </cell>
          <cell r="G2059" t="str">
            <v>( 2 - 0W )</v>
          </cell>
          <cell r="I2059">
            <v>17.23</v>
          </cell>
          <cell r="J2059" t="str">
            <v>M2</v>
          </cell>
          <cell r="L2059">
            <v>0</v>
          </cell>
        </row>
        <row r="2060">
          <cell r="C2060">
            <v>3</v>
          </cell>
          <cell r="D2060" t="str">
            <v>Ruang pantry</v>
          </cell>
          <cell r="G2060" t="str">
            <v>( 2 - 0F )</v>
          </cell>
          <cell r="I2060">
            <v>4.1900000000000004</v>
          </cell>
          <cell r="J2060" t="str">
            <v>M2</v>
          </cell>
          <cell r="L2060">
            <v>0</v>
          </cell>
        </row>
        <row r="2061">
          <cell r="C2061">
            <v>4</v>
          </cell>
          <cell r="D2061" t="str">
            <v>Ruang Janitor</v>
          </cell>
          <cell r="G2061" t="str">
            <v>( 2 - 0J )</v>
          </cell>
          <cell r="I2061">
            <v>3.54</v>
          </cell>
          <cell r="J2061" t="str">
            <v>M2</v>
          </cell>
          <cell r="L2061">
            <v>0</v>
          </cell>
        </row>
        <row r="2063">
          <cell r="B2063">
            <v>4</v>
          </cell>
          <cell r="C2063" t="str">
            <v>Lantai Tiga</v>
          </cell>
        </row>
        <row r="2064">
          <cell r="C2064">
            <v>1</v>
          </cell>
          <cell r="D2064" t="str">
            <v xml:space="preserve">Ruang Toilet Pria </v>
          </cell>
          <cell r="G2064" t="str">
            <v>( 3 - 0P )</v>
          </cell>
          <cell r="I2064">
            <v>20.399999999999999</v>
          </cell>
          <cell r="J2064" t="str">
            <v>M2</v>
          </cell>
          <cell r="L2064">
            <v>0</v>
          </cell>
        </row>
        <row r="2065">
          <cell r="C2065">
            <v>2</v>
          </cell>
          <cell r="D2065" t="str">
            <v>Ruang Toilet Wanita</v>
          </cell>
          <cell r="G2065" t="str">
            <v>( 3 - 0W )</v>
          </cell>
          <cell r="I2065">
            <v>17.23</v>
          </cell>
          <cell r="J2065" t="str">
            <v>M2</v>
          </cell>
          <cell r="L2065">
            <v>0</v>
          </cell>
        </row>
        <row r="2066">
          <cell r="C2066">
            <v>3</v>
          </cell>
          <cell r="D2066" t="str">
            <v>Ruang pantry</v>
          </cell>
          <cell r="G2066" t="str">
            <v>( 3 - 0F )</v>
          </cell>
          <cell r="I2066">
            <v>4.1900000000000004</v>
          </cell>
          <cell r="J2066" t="str">
            <v>M2</v>
          </cell>
          <cell r="L2066">
            <v>0</v>
          </cell>
        </row>
        <row r="2067">
          <cell r="C2067">
            <v>4</v>
          </cell>
          <cell r="D2067" t="str">
            <v>Ruang Janitor</v>
          </cell>
          <cell r="G2067" t="str">
            <v>( 3 - 0J )</v>
          </cell>
          <cell r="I2067">
            <v>3.54</v>
          </cell>
          <cell r="J2067" t="str">
            <v>M2</v>
          </cell>
          <cell r="L2067">
            <v>0</v>
          </cell>
        </row>
        <row r="2069">
          <cell r="B2069">
            <v>5</v>
          </cell>
          <cell r="C2069" t="str">
            <v>Lantai Empat</v>
          </cell>
        </row>
        <row r="2070">
          <cell r="C2070">
            <v>1</v>
          </cell>
          <cell r="D2070" t="str">
            <v xml:space="preserve">Ruang Toilet Pria </v>
          </cell>
          <cell r="G2070" t="str">
            <v>( 4 - 0P )</v>
          </cell>
          <cell r="I2070">
            <v>20.399999999999999</v>
          </cell>
          <cell r="J2070" t="str">
            <v>M2</v>
          </cell>
          <cell r="L2070">
            <v>0</v>
          </cell>
        </row>
        <row r="2071">
          <cell r="C2071">
            <v>2</v>
          </cell>
          <cell r="D2071" t="str">
            <v>Ruang Toilet Wanita</v>
          </cell>
          <cell r="G2071" t="str">
            <v>( 4 - 0W )</v>
          </cell>
          <cell r="I2071">
            <v>17.23</v>
          </cell>
          <cell r="J2071" t="str">
            <v>M2</v>
          </cell>
          <cell r="L2071">
            <v>0</v>
          </cell>
        </row>
        <row r="2072">
          <cell r="C2072">
            <v>3</v>
          </cell>
          <cell r="D2072" t="str">
            <v>Ruang pantry</v>
          </cell>
          <cell r="G2072" t="str">
            <v>( 4 - 0F )</v>
          </cell>
          <cell r="I2072">
            <v>4.1900000000000004</v>
          </cell>
          <cell r="J2072" t="str">
            <v>M2</v>
          </cell>
          <cell r="L2072">
            <v>0</v>
          </cell>
        </row>
        <row r="2073">
          <cell r="C2073">
            <v>4</v>
          </cell>
          <cell r="D2073" t="str">
            <v>Ruang Janitor</v>
          </cell>
          <cell r="G2073" t="str">
            <v>( 4 - 0J )</v>
          </cell>
          <cell r="I2073">
            <v>3.54</v>
          </cell>
          <cell r="J2073" t="str">
            <v>M2</v>
          </cell>
          <cell r="L2073">
            <v>0</v>
          </cell>
        </row>
        <row r="2074">
          <cell r="C2074">
            <v>5</v>
          </cell>
          <cell r="D2074" t="str">
            <v>Ruang Toilet Kepala</v>
          </cell>
          <cell r="G2074" t="str">
            <v xml:space="preserve">( 4 - KP ) </v>
          </cell>
          <cell r="I2074">
            <v>8.5399999999999991</v>
          </cell>
          <cell r="J2074" t="str">
            <v>M2</v>
          </cell>
          <cell r="L2074">
            <v>0</v>
          </cell>
        </row>
        <row r="2075">
          <cell r="C2075">
            <v>6</v>
          </cell>
          <cell r="D2075" t="str">
            <v>Ruang Toilet Wakil Kepala</v>
          </cell>
          <cell r="G2075" t="str">
            <v xml:space="preserve">( 4 - WK ) </v>
          </cell>
          <cell r="I2075">
            <v>8.5399999999999991</v>
          </cell>
          <cell r="J2075" t="str">
            <v>M2</v>
          </cell>
          <cell r="L2075">
            <v>0</v>
          </cell>
        </row>
        <row r="2077">
          <cell r="B2077">
            <v>6</v>
          </cell>
          <cell r="C2077" t="str">
            <v>Lantai Lima</v>
          </cell>
        </row>
        <row r="2078">
          <cell r="C2078">
            <v>1</v>
          </cell>
          <cell r="D2078" t="str">
            <v xml:space="preserve">Ruang Toilet Pria </v>
          </cell>
          <cell r="G2078" t="str">
            <v>( 5 - 0P )</v>
          </cell>
          <cell r="I2078">
            <v>20.399999999999999</v>
          </cell>
          <cell r="J2078" t="str">
            <v>M2</v>
          </cell>
          <cell r="L2078">
            <v>0</v>
          </cell>
        </row>
        <row r="2079">
          <cell r="C2079">
            <v>2</v>
          </cell>
          <cell r="D2079" t="str">
            <v>Ruang Toilet Wanita</v>
          </cell>
          <cell r="G2079" t="str">
            <v>( 5 - 0W )</v>
          </cell>
          <cell r="I2079">
            <v>17.23</v>
          </cell>
          <cell r="J2079" t="str">
            <v>M2</v>
          </cell>
          <cell r="L2079">
            <v>0</v>
          </cell>
        </row>
        <row r="2080">
          <cell r="C2080">
            <v>3</v>
          </cell>
          <cell r="D2080" t="str">
            <v>Ruang pantry</v>
          </cell>
          <cell r="G2080" t="str">
            <v>( 5 - 0F )</v>
          </cell>
          <cell r="I2080">
            <v>4.1900000000000004</v>
          </cell>
          <cell r="J2080" t="str">
            <v>M2</v>
          </cell>
          <cell r="L2080">
            <v>0</v>
          </cell>
        </row>
        <row r="2081">
          <cell r="C2081">
            <v>4</v>
          </cell>
          <cell r="D2081" t="str">
            <v>Ruang Janitor</v>
          </cell>
          <cell r="G2081" t="str">
            <v>( 5 - 0J )</v>
          </cell>
          <cell r="I2081">
            <v>3.54</v>
          </cell>
          <cell r="J2081" t="str">
            <v>M2</v>
          </cell>
          <cell r="L2081">
            <v>0</v>
          </cell>
        </row>
        <row r="2083">
          <cell r="B2083">
            <v>7</v>
          </cell>
          <cell r="C2083" t="str">
            <v>Lantai Enam</v>
          </cell>
        </row>
        <row r="2084">
          <cell r="C2084">
            <v>1</v>
          </cell>
          <cell r="D2084" t="str">
            <v xml:space="preserve">Ruang Toilet Tidur Utama </v>
          </cell>
          <cell r="G2084" t="str">
            <v>( 6 - TU )</v>
          </cell>
          <cell r="I2084">
            <v>4.9000000000000004</v>
          </cell>
          <cell r="J2084" t="str">
            <v>M2</v>
          </cell>
          <cell r="L2084">
            <v>0</v>
          </cell>
        </row>
        <row r="2085">
          <cell r="C2085">
            <v>2</v>
          </cell>
          <cell r="D2085" t="str">
            <v>Ruang Toilet Keluarga</v>
          </cell>
          <cell r="G2085" t="str">
            <v>( 6 - TK )</v>
          </cell>
          <cell r="I2085">
            <v>4.07</v>
          </cell>
          <cell r="J2085" t="str">
            <v>M2</v>
          </cell>
          <cell r="L2085">
            <v>0</v>
          </cell>
        </row>
        <row r="2086">
          <cell r="C2086">
            <v>3</v>
          </cell>
          <cell r="D2086" t="str">
            <v>Ruang Toilet Wanita Lockers</v>
          </cell>
          <cell r="G2086" t="str">
            <v>( 6 - WL )</v>
          </cell>
          <cell r="I2086">
            <v>21.72</v>
          </cell>
          <cell r="J2086" t="str">
            <v>M2</v>
          </cell>
          <cell r="L2086">
            <v>0</v>
          </cell>
        </row>
        <row r="2087">
          <cell r="C2087">
            <v>4</v>
          </cell>
          <cell r="D2087" t="str">
            <v>Ruang Toilet Pria      Lockers</v>
          </cell>
          <cell r="G2087" t="str">
            <v>( 6 - PL )</v>
          </cell>
          <cell r="I2087">
            <v>21.72</v>
          </cell>
          <cell r="J2087" t="str">
            <v>M2</v>
          </cell>
          <cell r="L2087">
            <v>0</v>
          </cell>
        </row>
        <row r="2089">
          <cell r="B2089" t="str">
            <v>6.4.</v>
          </cell>
          <cell r="C2089" t="str">
            <v>PERAPIHAN PLAFOND BETON EXPOSED</v>
          </cell>
          <cell r="L2089">
            <v>0</v>
          </cell>
        </row>
        <row r="2090">
          <cell r="B2090">
            <v>1</v>
          </cell>
          <cell r="C2090" t="str">
            <v>Lantai Basement</v>
          </cell>
          <cell r="H2090"/>
          <cell r="I2090">
            <v>15.55</v>
          </cell>
          <cell r="J2090" t="str">
            <v>M2</v>
          </cell>
          <cell r="L2090">
            <v>0</v>
          </cell>
        </row>
        <row r="2091">
          <cell r="B2091">
            <v>2</v>
          </cell>
          <cell r="C2091" t="str">
            <v>Lantai Satu</v>
          </cell>
          <cell r="H2091"/>
        </row>
        <row r="2092">
          <cell r="C2092">
            <v>1</v>
          </cell>
          <cell r="D2092" t="str">
            <v>Rg. Loading Dock</v>
          </cell>
          <cell r="I2092">
            <v>15.55</v>
          </cell>
          <cell r="J2092" t="str">
            <v>M2</v>
          </cell>
          <cell r="L2092">
            <v>0</v>
          </cell>
        </row>
        <row r="2093">
          <cell r="C2093">
            <v>2</v>
          </cell>
          <cell r="D2093" t="str">
            <v>Rg. Gudang Arsip</v>
          </cell>
          <cell r="I2093">
            <v>224.25</v>
          </cell>
          <cell r="J2093" t="str">
            <v>M2</v>
          </cell>
          <cell r="L2093">
            <v>0</v>
          </cell>
        </row>
        <row r="2094">
          <cell r="C2094">
            <v>3</v>
          </cell>
          <cell r="D2094" t="str">
            <v>Ruang Sopir</v>
          </cell>
          <cell r="I2094">
            <v>15.55</v>
          </cell>
          <cell r="J2094" t="str">
            <v>M2</v>
          </cell>
          <cell r="L2094">
            <v>0</v>
          </cell>
        </row>
        <row r="2095">
          <cell r="C2095">
            <v>4</v>
          </cell>
          <cell r="D2095" t="str">
            <v>Ruang Gudang</v>
          </cell>
          <cell r="I2095">
            <v>12.22</v>
          </cell>
          <cell r="J2095" t="str">
            <v>M2</v>
          </cell>
          <cell r="L2095">
            <v>0</v>
          </cell>
        </row>
        <row r="2096">
          <cell r="C2096">
            <v>5</v>
          </cell>
          <cell r="D2096" t="str">
            <v>Rg. Olah Raga ( Tenis Meja )</v>
          </cell>
          <cell r="I2096">
            <v>85.85</v>
          </cell>
          <cell r="J2096" t="str">
            <v>M2</v>
          </cell>
          <cell r="L2096">
            <v>0</v>
          </cell>
        </row>
        <row r="2097">
          <cell r="C2097">
            <v>6</v>
          </cell>
          <cell r="D2097" t="str">
            <v>Rg. Gardu PLN</v>
          </cell>
          <cell r="I2097">
            <v>39.909999999999997</v>
          </cell>
          <cell r="J2097" t="str">
            <v>M2</v>
          </cell>
          <cell r="L2097">
            <v>0</v>
          </cell>
        </row>
        <row r="2101">
          <cell r="B2101">
            <v>3</v>
          </cell>
          <cell r="C2101" t="str">
            <v>Lantai Dua</v>
          </cell>
          <cell r="H2101"/>
        </row>
        <row r="2102">
          <cell r="C2102">
            <v>1</v>
          </cell>
          <cell r="D2102" t="str">
            <v>Rg. ME, Rg. AHU As B/5-6</v>
          </cell>
          <cell r="I2102">
            <v>30.900000000000002</v>
          </cell>
          <cell r="J2102" t="str">
            <v>M2</v>
          </cell>
          <cell r="L2102">
            <v>0</v>
          </cell>
        </row>
        <row r="2103">
          <cell r="C2103">
            <v>2</v>
          </cell>
          <cell r="D2103" t="str">
            <v>Rg. ME, Rg. AHU As E/5-6</v>
          </cell>
          <cell r="I2103">
            <v>30.900000000000002</v>
          </cell>
          <cell r="J2103" t="str">
            <v>M2</v>
          </cell>
          <cell r="L2103">
            <v>0</v>
          </cell>
        </row>
        <row r="2105">
          <cell r="B2105">
            <v>4</v>
          </cell>
          <cell r="C2105" t="str">
            <v>Lantai Tiga</v>
          </cell>
          <cell r="H2105"/>
        </row>
        <row r="2106">
          <cell r="C2106">
            <v>1</v>
          </cell>
          <cell r="D2106" t="str">
            <v>Rg. ME, Rg. AHU As B/5-6</v>
          </cell>
          <cell r="I2106">
            <v>30.900000000000002</v>
          </cell>
          <cell r="J2106" t="str">
            <v>M2</v>
          </cell>
          <cell r="L2106">
            <v>0</v>
          </cell>
        </row>
        <row r="2107">
          <cell r="C2107">
            <v>2</v>
          </cell>
          <cell r="D2107" t="str">
            <v>Rg. ME, Rg. AHU As E/5-6</v>
          </cell>
          <cell r="I2107">
            <v>30.900000000000002</v>
          </cell>
          <cell r="J2107" t="str">
            <v>M2</v>
          </cell>
          <cell r="L2107">
            <v>0</v>
          </cell>
        </row>
        <row r="2109">
          <cell r="B2109">
            <v>5</v>
          </cell>
          <cell r="C2109" t="str">
            <v>Lantai Empat</v>
          </cell>
          <cell r="H2109"/>
        </row>
        <row r="2110">
          <cell r="C2110">
            <v>1</v>
          </cell>
          <cell r="D2110" t="str">
            <v>Rg. ME, Rg. AHU As B/5-6</v>
          </cell>
          <cell r="I2110">
            <v>30.900000000000002</v>
          </cell>
          <cell r="J2110" t="str">
            <v>M2</v>
          </cell>
          <cell r="L2110">
            <v>0</v>
          </cell>
        </row>
        <row r="2111">
          <cell r="C2111">
            <v>2</v>
          </cell>
          <cell r="D2111" t="str">
            <v>Rg. ME, Rg. AHU As E/5-6</v>
          </cell>
          <cell r="I2111">
            <v>30.900000000000002</v>
          </cell>
          <cell r="J2111" t="str">
            <v>M2</v>
          </cell>
          <cell r="L2111">
            <v>0</v>
          </cell>
        </row>
        <row r="2113">
          <cell r="B2113">
            <v>6</v>
          </cell>
          <cell r="C2113" t="str">
            <v>Lantai Lima</v>
          </cell>
          <cell r="H2113"/>
        </row>
        <row r="2114">
          <cell r="C2114">
            <v>1</v>
          </cell>
          <cell r="D2114" t="str">
            <v>Rg. ME, Rg. AHU As B/5-6</v>
          </cell>
          <cell r="I2114">
            <v>30.900000000000002</v>
          </cell>
          <cell r="J2114" t="str">
            <v>M2</v>
          </cell>
          <cell r="L2114">
            <v>0</v>
          </cell>
        </row>
        <row r="2115">
          <cell r="C2115">
            <v>2</v>
          </cell>
          <cell r="D2115" t="str">
            <v>Rg. ME, Rg. AHU As E/5-6</v>
          </cell>
          <cell r="I2115">
            <v>30.900000000000002</v>
          </cell>
          <cell r="J2115" t="str">
            <v>M2</v>
          </cell>
          <cell r="L2115">
            <v>0</v>
          </cell>
        </row>
        <row r="2117">
          <cell r="B2117">
            <v>7</v>
          </cell>
          <cell r="C2117" t="str">
            <v>Lantai Enam</v>
          </cell>
          <cell r="H2117"/>
        </row>
        <row r="2118">
          <cell r="C2118">
            <v>1</v>
          </cell>
          <cell r="D2118" t="str">
            <v>Rg. ME, Rg. UPS  As B/5-6</v>
          </cell>
          <cell r="I2118">
            <v>30.900000000000002</v>
          </cell>
          <cell r="J2118" t="str">
            <v>M2</v>
          </cell>
          <cell r="L2118">
            <v>0</v>
          </cell>
        </row>
        <row r="2119">
          <cell r="C2119">
            <v>2</v>
          </cell>
          <cell r="D2119" t="str">
            <v>Rg. ME, Rg. UPS  As E/5-6</v>
          </cell>
          <cell r="I2119">
            <v>30.900000000000002</v>
          </cell>
          <cell r="J2119" t="str">
            <v>M2</v>
          </cell>
          <cell r="L2119">
            <v>0</v>
          </cell>
        </row>
        <row r="2121">
          <cell r="B2121" t="str">
            <v>6.5.</v>
          </cell>
          <cell r="C2121" t="str">
            <v>PEKERJAN LIS PLAFON, COVE DAN PARAPET</v>
          </cell>
        </row>
        <row r="2122">
          <cell r="B2122" t="str">
            <v>1.</v>
          </cell>
          <cell r="C2122" t="str">
            <v>Lis Plafon Kayu melamic Finish</v>
          </cell>
          <cell r="H2122"/>
        </row>
        <row r="2123">
          <cell r="C2123" t="str">
            <v>Pekerjaan disesuaikan dengan gambar dan RKS.</v>
          </cell>
        </row>
        <row r="2124">
          <cell r="C2124">
            <v>1</v>
          </cell>
          <cell r="D2124" t="str">
            <v>Lantai Basement</v>
          </cell>
          <cell r="I2124">
            <v>304.10000000000002</v>
          </cell>
          <cell r="J2124" t="str">
            <v>M'</v>
          </cell>
          <cell r="L2124">
            <v>0</v>
          </cell>
        </row>
        <row r="2125">
          <cell r="C2125">
            <v>2</v>
          </cell>
          <cell r="D2125" t="str">
            <v>Lantai Satu</v>
          </cell>
          <cell r="I2125">
            <v>560.1</v>
          </cell>
          <cell r="J2125" t="str">
            <v>M'</v>
          </cell>
          <cell r="L2125">
            <v>0</v>
          </cell>
        </row>
        <row r="2126">
          <cell r="C2126">
            <v>3</v>
          </cell>
          <cell r="D2126" t="str">
            <v>Lantai Dua</v>
          </cell>
          <cell r="I2126">
            <v>454.9</v>
          </cell>
          <cell r="J2126" t="str">
            <v>M'</v>
          </cell>
          <cell r="L2126">
            <v>0</v>
          </cell>
        </row>
        <row r="2127">
          <cell r="C2127">
            <v>4</v>
          </cell>
          <cell r="D2127" t="str">
            <v>Lantai Tiga</v>
          </cell>
          <cell r="I2127">
            <v>279.94</v>
          </cell>
          <cell r="J2127" t="str">
            <v>M'</v>
          </cell>
          <cell r="L2127">
            <v>0</v>
          </cell>
        </row>
        <row r="2128">
          <cell r="C2128">
            <v>5</v>
          </cell>
          <cell r="D2128" t="str">
            <v>Lantai Empat</v>
          </cell>
          <cell r="I2128">
            <v>546.29999999999995</v>
          </cell>
          <cell r="J2128" t="str">
            <v>M'</v>
          </cell>
          <cell r="L2128">
            <v>0</v>
          </cell>
        </row>
        <row r="2129">
          <cell r="C2129">
            <v>6</v>
          </cell>
          <cell r="D2129" t="str">
            <v>Lantai Lima</v>
          </cell>
          <cell r="I2129">
            <v>229.6</v>
          </cell>
          <cell r="J2129" t="str">
            <v>M'</v>
          </cell>
          <cell r="L2129">
            <v>0</v>
          </cell>
        </row>
        <row r="2130">
          <cell r="C2130">
            <v>7</v>
          </cell>
          <cell r="D2130" t="str">
            <v>Lantai Enam</v>
          </cell>
          <cell r="I2130">
            <v>571.91999999999996</v>
          </cell>
          <cell r="J2130" t="str">
            <v>M'</v>
          </cell>
          <cell r="L2130">
            <v>0</v>
          </cell>
        </row>
        <row r="2132">
          <cell r="B2132" t="str">
            <v>2.</v>
          </cell>
          <cell r="C2132" t="str">
            <v>Cove Diatas Jendela Rangka Plat besi dan Rangka cat Duco Finish</v>
          </cell>
          <cell r="H2132"/>
        </row>
        <row r="2133">
          <cell r="C2133" t="str">
            <v>Pekerjaan disesuaikan dengan gambar dan RKS.</v>
          </cell>
        </row>
        <row r="2134">
          <cell r="C2134">
            <v>1</v>
          </cell>
          <cell r="D2134" t="str">
            <v>Lantai Satu</v>
          </cell>
          <cell r="I2134">
            <v>21.1</v>
          </cell>
          <cell r="J2134" t="str">
            <v>M'</v>
          </cell>
          <cell r="L2134">
            <v>0</v>
          </cell>
        </row>
        <row r="2135">
          <cell r="C2135">
            <v>2</v>
          </cell>
          <cell r="D2135" t="str">
            <v>Lantai Dua</v>
          </cell>
          <cell r="I2135">
            <v>115.2</v>
          </cell>
          <cell r="J2135" t="str">
            <v>M'</v>
          </cell>
          <cell r="L2135">
            <v>0</v>
          </cell>
        </row>
        <row r="2136">
          <cell r="C2136">
            <v>3</v>
          </cell>
          <cell r="D2136" t="str">
            <v>Lantai Tiga</v>
          </cell>
          <cell r="I2136">
            <v>115.2</v>
          </cell>
          <cell r="J2136" t="str">
            <v>M'</v>
          </cell>
          <cell r="L2136">
            <v>0</v>
          </cell>
        </row>
        <row r="2137">
          <cell r="C2137">
            <v>4</v>
          </cell>
          <cell r="D2137" t="str">
            <v>Lantai Empat</v>
          </cell>
          <cell r="I2137">
            <v>94.8</v>
          </cell>
          <cell r="J2137" t="str">
            <v>M'</v>
          </cell>
          <cell r="L2137">
            <v>0</v>
          </cell>
        </row>
        <row r="2138">
          <cell r="C2138">
            <v>5</v>
          </cell>
          <cell r="D2138" t="str">
            <v>Lantai Lima</v>
          </cell>
          <cell r="I2138">
            <v>87</v>
          </cell>
          <cell r="J2138" t="str">
            <v>M'</v>
          </cell>
          <cell r="L2138">
            <v>0</v>
          </cell>
        </row>
        <row r="2139">
          <cell r="C2139">
            <v>6</v>
          </cell>
          <cell r="D2139" t="str">
            <v>Lantai Enam</v>
          </cell>
          <cell r="I2139">
            <v>54.4</v>
          </cell>
          <cell r="J2139" t="str">
            <v>M'</v>
          </cell>
          <cell r="L2139">
            <v>0</v>
          </cell>
        </row>
        <row r="2141">
          <cell r="B2141" t="str">
            <v>3.</v>
          </cell>
          <cell r="C2141" t="str">
            <v>Parapet Plat alumunium panel 4mm &amp; Rangka dibawah Jendela</v>
          </cell>
          <cell r="H2141"/>
        </row>
        <row r="2142">
          <cell r="C2142" t="str">
            <v>Pekerjaan disesuaikan dengan gambar dan RKS.</v>
          </cell>
        </row>
        <row r="2143">
          <cell r="C2143">
            <v>1</v>
          </cell>
          <cell r="D2143" t="str">
            <v>Lantai Dua</v>
          </cell>
          <cell r="I2143">
            <v>141.80000000000001</v>
          </cell>
          <cell r="J2143" t="str">
            <v>M'</v>
          </cell>
          <cell r="L2143">
            <v>0</v>
          </cell>
        </row>
        <row r="2144">
          <cell r="C2144">
            <v>2</v>
          </cell>
          <cell r="D2144" t="str">
            <v>Lantai Tiga</v>
          </cell>
          <cell r="I2144">
            <v>140.19999999999999</v>
          </cell>
          <cell r="J2144" t="str">
            <v>M'</v>
          </cell>
          <cell r="L2144">
            <v>0</v>
          </cell>
        </row>
        <row r="2145">
          <cell r="C2145">
            <v>3</v>
          </cell>
          <cell r="D2145" t="str">
            <v>Lantai Empat</v>
          </cell>
          <cell r="I2145">
            <v>122.4</v>
          </cell>
          <cell r="J2145" t="str">
            <v>M'</v>
          </cell>
          <cell r="L2145">
            <v>0</v>
          </cell>
        </row>
        <row r="2146">
          <cell r="C2146">
            <v>4</v>
          </cell>
          <cell r="D2146" t="str">
            <v>Lantai Lima</v>
          </cell>
          <cell r="I2146">
            <v>86</v>
          </cell>
          <cell r="J2146" t="str">
            <v>M'</v>
          </cell>
          <cell r="L2146">
            <v>0</v>
          </cell>
        </row>
        <row r="2147">
          <cell r="C2147">
            <v>5</v>
          </cell>
          <cell r="D2147" t="str">
            <v>Lantai Enam</v>
          </cell>
          <cell r="I2147">
            <v>78.8</v>
          </cell>
          <cell r="J2147" t="str">
            <v>M'</v>
          </cell>
          <cell r="L2147">
            <v>0</v>
          </cell>
        </row>
        <row r="2148">
          <cell r="L2148" t="str">
            <v>-</v>
          </cell>
        </row>
        <row r="2149">
          <cell r="H2149" t="str">
            <v>Jumlah       (  IX. )</v>
          </cell>
          <cell r="L2149">
            <v>0</v>
          </cell>
        </row>
        <row r="2150">
          <cell r="L2150" t="str">
            <v>=</v>
          </cell>
        </row>
        <row r="2153">
          <cell r="B2153" t="str">
            <v>X.</v>
          </cell>
          <cell r="C2153" t="str">
            <v>PEKERJAAN KOSEN DAUN PINTU, JENDELA DAN PARTISI</v>
          </cell>
        </row>
        <row r="2154">
          <cell r="C2154" t="str">
            <v>Penawaran  :</v>
          </cell>
        </row>
        <row r="2155">
          <cell r="C2155" t="str">
            <v>-</v>
          </cell>
          <cell r="D2155" t="str">
            <v xml:space="preserve">Perkuatan-perkuatan pipa hollow tebal </v>
          </cell>
        </row>
        <row r="2156">
          <cell r="D2156" t="str">
            <v>12 mmdimana diperlukan.</v>
          </cell>
        </row>
        <row r="2157">
          <cell r="C2157" t="str">
            <v>-</v>
          </cell>
          <cell r="D2157" t="str">
            <v>Neo prene gasket untuk pasangan kaca.</v>
          </cell>
        </row>
        <row r="2158">
          <cell r="C2158" t="str">
            <v>-</v>
          </cell>
          <cell r="D2158" t="str">
            <v>Mohair untuk pintu rangka alm.</v>
          </cell>
        </row>
        <row r="2159">
          <cell r="C2159" t="str">
            <v>-</v>
          </cell>
          <cell r="D2159" t="str">
            <v>Pelubang kaca, pemotongan kaca dll.</v>
          </cell>
        </row>
        <row r="2160">
          <cell r="C2160" t="str">
            <v>-</v>
          </cell>
          <cell r="D2160" t="str">
            <v xml:space="preserve">pelapis dengan silicon sealant pada </v>
          </cell>
        </row>
        <row r="2161">
          <cell r="D2161" t="str">
            <v>tempat yang diperlukan.</v>
          </cell>
        </row>
        <row r="2162">
          <cell r="C2162" t="str">
            <v>-</v>
          </cell>
          <cell r="D2162" t="str">
            <v>System penggantungan/pemasangan dgn</v>
          </cell>
        </row>
        <row r="2163">
          <cell r="D2163" t="str">
            <v>peralatan dan penguat yang diperlukan.</v>
          </cell>
        </row>
        <row r="2164">
          <cell r="C2164" t="str">
            <v>-</v>
          </cell>
          <cell r="D2164" t="str">
            <v>Penawaran termasuk Iron mongery, Kecuali tertulid lain.</v>
          </cell>
        </row>
        <row r="2165">
          <cell r="C2165" t="str">
            <v>-</v>
          </cell>
          <cell r="D2165" t="str">
            <v>Penawaran termasuk finishing dan pengecatan</v>
          </cell>
        </row>
        <row r="2166">
          <cell r="C2166" t="str">
            <v>-</v>
          </cell>
          <cell r="D2166" t="str">
            <v>Semua Pekerjaan disesuaikan dengan</v>
          </cell>
        </row>
        <row r="2167">
          <cell r="D2167" t="str">
            <v>gambar, Spesifikasi teknis dan RKS.</v>
          </cell>
        </row>
        <row r="2168">
          <cell r="C2168" t="str">
            <v>B a h a n  :</v>
          </cell>
        </row>
        <row r="2169">
          <cell r="C2169" t="str">
            <v>-</v>
          </cell>
          <cell r="D2169" t="str">
            <v>Disesuaikan dengan gambar, Spesifikasi</v>
          </cell>
        </row>
        <row r="2170">
          <cell r="D2170" t="str">
            <v>teknis dan RKS</v>
          </cell>
        </row>
        <row r="2172">
          <cell r="B2172" t="str">
            <v>10.1.</v>
          </cell>
          <cell r="C2172" t="str">
            <v xml:space="preserve">KOSEN DAN DAUN PINTU / DAUN JENDELA </v>
          </cell>
        </row>
        <row r="2173">
          <cell r="C2173" t="str">
            <v>-</v>
          </cell>
          <cell r="D2173" t="str">
            <v xml:space="preserve">Pekerjaan dilaksanakan harus sesuai dengan </v>
          </cell>
        </row>
        <row r="2174">
          <cell r="D2174" t="str">
            <v>Schedule matrial, Iron Mongery, Cat Duco, Melamic Finish</v>
          </cell>
        </row>
        <row r="2176">
          <cell r="B2176">
            <v>1</v>
          </cell>
          <cell r="C2176" t="str">
            <v>Lantai Basement</v>
          </cell>
        </row>
        <row r="2177">
          <cell r="B2177"/>
          <cell r="C2177">
            <v>1</v>
          </cell>
          <cell r="D2177" t="str">
            <v>Type    A  -  1</v>
          </cell>
          <cell r="F2177" t="str">
            <v>1000  X 2100</v>
          </cell>
          <cell r="I2177">
            <v>1</v>
          </cell>
          <cell r="J2177" t="str">
            <v>Unt</v>
          </cell>
          <cell r="L2177">
            <v>0</v>
          </cell>
        </row>
        <row r="2178">
          <cell r="B2178"/>
          <cell r="C2178">
            <v>2</v>
          </cell>
          <cell r="D2178" t="str">
            <v>Type    A  -  1</v>
          </cell>
          <cell r="F2178" t="str">
            <v xml:space="preserve">   800 X 2100</v>
          </cell>
          <cell r="I2178">
            <v>3</v>
          </cell>
          <cell r="J2178" t="str">
            <v>Unt</v>
          </cell>
          <cell r="L2178">
            <v>0</v>
          </cell>
        </row>
        <row r="2179">
          <cell r="C2179">
            <v>3</v>
          </cell>
          <cell r="D2179" t="str">
            <v>Type    A  -  2</v>
          </cell>
          <cell r="F2179" t="str">
            <v>1400 X 2100</v>
          </cell>
          <cell r="I2179">
            <v>1</v>
          </cell>
          <cell r="J2179" t="str">
            <v>Unt</v>
          </cell>
          <cell r="L2179">
            <v>0</v>
          </cell>
        </row>
        <row r="2180">
          <cell r="C2180">
            <v>4</v>
          </cell>
          <cell r="D2180" t="str">
            <v>Type    S  -  1</v>
          </cell>
          <cell r="F2180" t="str">
            <v xml:space="preserve">   900 X 2100</v>
          </cell>
          <cell r="I2180">
            <v>3</v>
          </cell>
          <cell r="J2180" t="str">
            <v>Unt</v>
          </cell>
          <cell r="L2180">
            <v>0</v>
          </cell>
        </row>
        <row r="2181">
          <cell r="C2181">
            <v>5</v>
          </cell>
          <cell r="D2181" t="str">
            <v>Type    S  -  2</v>
          </cell>
          <cell r="F2181" t="str">
            <v xml:space="preserve">   800 X 2100</v>
          </cell>
          <cell r="I2181">
            <v>3</v>
          </cell>
          <cell r="J2181" t="str">
            <v>Unt</v>
          </cell>
          <cell r="L2181">
            <v>0</v>
          </cell>
        </row>
        <row r="2182">
          <cell r="C2182">
            <v>6</v>
          </cell>
          <cell r="D2182" t="str">
            <v>Type    S  -  3</v>
          </cell>
          <cell r="F2182" t="str">
            <v>2400 X 2100</v>
          </cell>
          <cell r="I2182">
            <v>1</v>
          </cell>
          <cell r="J2182" t="str">
            <v>Unt</v>
          </cell>
          <cell r="L2182">
            <v>0</v>
          </cell>
        </row>
        <row r="2183">
          <cell r="C2183">
            <v>7</v>
          </cell>
          <cell r="D2183" t="str">
            <v>Type    S  -  3</v>
          </cell>
          <cell r="F2183" t="str">
            <v>1800 X 2100</v>
          </cell>
          <cell r="I2183">
            <v>1</v>
          </cell>
          <cell r="J2183" t="str">
            <v>Unt</v>
          </cell>
          <cell r="L2183">
            <v>0</v>
          </cell>
        </row>
        <row r="2184">
          <cell r="C2184">
            <v>8</v>
          </cell>
          <cell r="D2184" t="str">
            <v>Type    G  -  1</v>
          </cell>
          <cell r="F2184" t="str">
            <v>1700 X 2250</v>
          </cell>
          <cell r="G2184" t="str">
            <v>Keliling Kaca  T=12mm</v>
          </cell>
          <cell r="I2184">
            <v>1</v>
          </cell>
          <cell r="J2184" t="str">
            <v>Unt</v>
          </cell>
          <cell r="L2184">
            <v>0</v>
          </cell>
        </row>
        <row r="2185">
          <cell r="D2185" t="str">
            <v>-</v>
          </cell>
          <cell r="E2185" t="str">
            <v>Kosen Alumunium</v>
          </cell>
        </row>
        <row r="2186">
          <cell r="D2186" t="str">
            <v>-</v>
          </cell>
          <cell r="E2186" t="str">
            <v>Kaca Tempered 12mm</v>
          </cell>
        </row>
        <row r="2187">
          <cell r="D2187" t="str">
            <v>-</v>
          </cell>
          <cell r="E2187" t="str">
            <v>Daun Pintu Kaca Tempered 12mm</v>
          </cell>
        </row>
        <row r="2188">
          <cell r="D2188" t="str">
            <v>-</v>
          </cell>
          <cell r="E2188" t="str">
            <v>Glass Door Handle GHD 38x47,5Cm</v>
          </cell>
        </row>
        <row r="2189">
          <cell r="E2189" t="str">
            <v>US32D+US32</v>
          </cell>
        </row>
        <row r="2190">
          <cell r="D2190" t="str">
            <v>-</v>
          </cell>
          <cell r="E2190" t="str">
            <v>Floor Hinge</v>
          </cell>
        </row>
        <row r="2191">
          <cell r="D2191" t="str">
            <v>-</v>
          </cell>
          <cell r="E2191" t="str">
            <v xml:space="preserve">Covering Plate </v>
          </cell>
        </row>
        <row r="2192">
          <cell r="D2192" t="str">
            <v>-</v>
          </cell>
          <cell r="E2192" t="str">
            <v xml:space="preserve">Bottom Pivot Patch </v>
          </cell>
        </row>
        <row r="2193">
          <cell r="D2193" t="str">
            <v>-</v>
          </cell>
          <cell r="E2193" t="str">
            <v xml:space="preserve">Top Pivot Patch </v>
          </cell>
        </row>
        <row r="2194">
          <cell r="D2194" t="str">
            <v>-</v>
          </cell>
          <cell r="E2194" t="str">
            <v xml:space="preserve">Top Pivot Patch </v>
          </cell>
        </row>
        <row r="2195">
          <cell r="D2195" t="str">
            <v>-</v>
          </cell>
          <cell r="E2195" t="str">
            <v xml:space="preserve">Patch Lock </v>
          </cell>
        </row>
        <row r="2196">
          <cell r="D2196" t="str">
            <v>-</v>
          </cell>
          <cell r="E2196" t="str">
            <v xml:space="preserve">Double Cylinder </v>
          </cell>
        </row>
        <row r="2197">
          <cell r="C2197">
            <v>9</v>
          </cell>
          <cell r="D2197" t="str">
            <v>Type    W  -  1</v>
          </cell>
          <cell r="F2197" t="str">
            <v xml:space="preserve">   800 X 2100</v>
          </cell>
          <cell r="I2197">
            <v>1</v>
          </cell>
          <cell r="J2197" t="str">
            <v>Unt</v>
          </cell>
          <cell r="L2197">
            <v>0</v>
          </cell>
        </row>
        <row r="2198">
          <cell r="C2198">
            <v>10</v>
          </cell>
          <cell r="D2198" t="str">
            <v>Penutup  kaca Tempered 12 mm profiel alumunium</v>
          </cell>
        </row>
        <row r="2199">
          <cell r="D2199" t="str">
            <v>Area Void Tangga  As. 5-6 /C-D  ( dari lantai s/d Plafon )</v>
          </cell>
          <cell r="I2199">
            <v>1</v>
          </cell>
          <cell r="J2199" t="str">
            <v>Unt</v>
          </cell>
          <cell r="L2199">
            <v>0</v>
          </cell>
        </row>
        <row r="2204">
          <cell r="B2204">
            <v>2</v>
          </cell>
          <cell r="C2204" t="str">
            <v>Lantai Satu - 1B</v>
          </cell>
        </row>
        <row r="2205">
          <cell r="C2205">
            <v>1</v>
          </cell>
          <cell r="D2205" t="str">
            <v>Type Pintu Utama ( Sliding Automatic ) (A1=04,04B,04C,04D,04E,G2)</v>
          </cell>
          <cell r="I2205">
            <v>1</v>
          </cell>
          <cell r="J2205" t="str">
            <v>Unt</v>
          </cell>
          <cell r="L2205">
            <v>0</v>
          </cell>
        </row>
        <row r="2206">
          <cell r="D2206" t="str">
            <v>-</v>
          </cell>
          <cell r="E2206" t="str">
            <v xml:space="preserve">Kaca Tempered 12 mm </v>
          </cell>
        </row>
        <row r="2207">
          <cell r="D2207" t="str">
            <v>-</v>
          </cell>
          <cell r="E2207" t="str">
            <v>Kaca Laminated 12 mm</v>
          </cell>
        </row>
        <row r="2208">
          <cell r="D2208" t="str">
            <v>-</v>
          </cell>
          <cell r="E2208" t="str">
            <v>Kaca Rib 15mm</v>
          </cell>
        </row>
        <row r="2209">
          <cell r="D2209" t="str">
            <v>-</v>
          </cell>
          <cell r="E2209" t="str">
            <v>Tiang Rangka Baja lapis St Steel</v>
          </cell>
        </row>
        <row r="2210">
          <cell r="E2210" t="str">
            <v xml:space="preserve">Ukuran 20 x 45 </v>
          </cell>
        </row>
        <row r="2211">
          <cell r="D2211" t="str">
            <v>-</v>
          </cell>
          <cell r="E2211" t="str">
            <v>Pintu Automatic BESAM</v>
          </cell>
        </row>
        <row r="2212">
          <cell r="D2212" t="str">
            <v>-</v>
          </cell>
          <cell r="E2212" t="str">
            <v>Glass Door Handle GHD 38x47,5Cm US32D+US32</v>
          </cell>
        </row>
        <row r="2213">
          <cell r="D2213" t="str">
            <v>-</v>
          </cell>
          <cell r="E2213" t="str">
            <v>Floor Hinge</v>
          </cell>
        </row>
        <row r="2214">
          <cell r="D2214" t="str">
            <v>-</v>
          </cell>
          <cell r="E2214" t="str">
            <v xml:space="preserve">Covering Plate </v>
          </cell>
        </row>
        <row r="2215">
          <cell r="D2215" t="str">
            <v>-</v>
          </cell>
          <cell r="E2215" t="str">
            <v xml:space="preserve">Bottom Pivot Patch </v>
          </cell>
        </row>
        <row r="2216">
          <cell r="D2216" t="str">
            <v>-</v>
          </cell>
          <cell r="E2216" t="str">
            <v xml:space="preserve">Top Pivot Patch </v>
          </cell>
        </row>
        <row r="2217">
          <cell r="D2217" t="str">
            <v>-</v>
          </cell>
          <cell r="E2217" t="str">
            <v xml:space="preserve">Top Pivot Patch </v>
          </cell>
        </row>
        <row r="2218">
          <cell r="D2218" t="str">
            <v>-</v>
          </cell>
          <cell r="E2218" t="str">
            <v xml:space="preserve">Patch Lock </v>
          </cell>
        </row>
        <row r="2219">
          <cell r="D2219" t="str">
            <v>-</v>
          </cell>
          <cell r="E2219" t="str">
            <v xml:space="preserve">Double Cylinder </v>
          </cell>
        </row>
        <row r="2221">
          <cell r="C2221">
            <v>2</v>
          </cell>
          <cell r="D2221" t="str">
            <v>Penutup  kaca Tempered 12 mm profiel alumunium</v>
          </cell>
        </row>
        <row r="2222">
          <cell r="D2222" t="str">
            <v>Area Void Tangga  As. 5-6 /C-D  ( dari lantai s/d Plafon )</v>
          </cell>
          <cell r="I2222">
            <v>1</v>
          </cell>
          <cell r="J2222" t="str">
            <v>Unt</v>
          </cell>
          <cell r="L2222">
            <v>0</v>
          </cell>
        </row>
        <row r="2223">
          <cell r="B2223"/>
          <cell r="C2223">
            <v>3</v>
          </cell>
          <cell r="D2223" t="str">
            <v>Type    A  -  1</v>
          </cell>
          <cell r="F2223" t="str">
            <v>1000 X 2250</v>
          </cell>
          <cell r="I2223">
            <v>1</v>
          </cell>
          <cell r="J2223" t="str">
            <v>Unt</v>
          </cell>
          <cell r="L2223">
            <v>0</v>
          </cell>
        </row>
        <row r="2224">
          <cell r="C2224">
            <v>4</v>
          </cell>
          <cell r="D2224" t="str">
            <v>Type    S  -  1</v>
          </cell>
          <cell r="F2224" t="str">
            <v xml:space="preserve">   900 X 2100</v>
          </cell>
          <cell r="I2224">
            <v>9</v>
          </cell>
          <cell r="J2224" t="str">
            <v>Unt</v>
          </cell>
          <cell r="L2224">
            <v>0</v>
          </cell>
        </row>
        <row r="2225">
          <cell r="C2225">
            <v>5</v>
          </cell>
          <cell r="D2225" t="str">
            <v>Type    W  -  1</v>
          </cell>
          <cell r="F2225" t="str">
            <v xml:space="preserve">   800 X 2100</v>
          </cell>
          <cell r="I2225">
            <v>3</v>
          </cell>
          <cell r="J2225" t="str">
            <v>Unt</v>
          </cell>
          <cell r="L2225">
            <v>0</v>
          </cell>
        </row>
        <row r="2226">
          <cell r="C2226">
            <v>6</v>
          </cell>
          <cell r="D2226" t="str">
            <v>Type    W  -  3</v>
          </cell>
          <cell r="F2226" t="str">
            <v xml:space="preserve">   800 X 2100</v>
          </cell>
          <cell r="I2226">
            <v>3</v>
          </cell>
          <cell r="J2226" t="str">
            <v>Unt</v>
          </cell>
          <cell r="L2226">
            <v>0</v>
          </cell>
        </row>
        <row r="2227">
          <cell r="C2227">
            <v>7</v>
          </cell>
          <cell r="D2227" t="str">
            <v>Type    W  -  4</v>
          </cell>
          <cell r="F2227" t="str">
            <v>1600 X 2100</v>
          </cell>
          <cell r="I2227">
            <v>2</v>
          </cell>
          <cell r="J2227" t="str">
            <v>Unt</v>
          </cell>
          <cell r="L2227">
            <v>0</v>
          </cell>
        </row>
        <row r="2228">
          <cell r="C2228">
            <v>8</v>
          </cell>
          <cell r="D2228" t="str">
            <v>Type    S  -  1</v>
          </cell>
          <cell r="F2228" t="str">
            <v>2400 X 2100 / Gardu PLN Bostinco</v>
          </cell>
          <cell r="I2228">
            <v>2</v>
          </cell>
          <cell r="J2228" t="str">
            <v>Unt</v>
          </cell>
          <cell r="L2228">
            <v>0</v>
          </cell>
        </row>
        <row r="2229">
          <cell r="E2229"/>
          <cell r="F2229"/>
          <cell r="H2229"/>
          <cell r="I2229"/>
          <cell r="J2229"/>
          <cell r="L2229"/>
        </row>
        <row r="2230">
          <cell r="B2230">
            <v>3</v>
          </cell>
          <cell r="C2230" t="str">
            <v>Lantai Dua</v>
          </cell>
        </row>
        <row r="2231">
          <cell r="C2231">
            <v>1</v>
          </cell>
          <cell r="D2231" t="str">
            <v>Penutup  kaca Tempered 12 mm profiel alumunium</v>
          </cell>
        </row>
        <row r="2232">
          <cell r="D2232" t="str">
            <v>Area Void Tangga  As. 5-6 /C-D  ( dari lantai s/d Plafon )</v>
          </cell>
          <cell r="I2232">
            <v>1</v>
          </cell>
          <cell r="J2232" t="str">
            <v>Unt</v>
          </cell>
          <cell r="L2232">
            <v>0</v>
          </cell>
        </row>
        <row r="2233">
          <cell r="B2233"/>
          <cell r="C2233">
            <v>2</v>
          </cell>
          <cell r="D2233" t="str">
            <v>Type    A  -  1</v>
          </cell>
          <cell r="F2233" t="str">
            <v>1000  X 2100</v>
          </cell>
          <cell r="I2233">
            <v>1</v>
          </cell>
          <cell r="J2233" t="str">
            <v>Unt</v>
          </cell>
          <cell r="L2233">
            <v>0</v>
          </cell>
        </row>
        <row r="2234">
          <cell r="C2234">
            <v>3</v>
          </cell>
          <cell r="D2234" t="str">
            <v>Type    S  -  1</v>
          </cell>
          <cell r="F2234" t="str">
            <v xml:space="preserve">   800 X 2100</v>
          </cell>
          <cell r="I2234">
            <v>2</v>
          </cell>
          <cell r="J2234" t="str">
            <v>Unt</v>
          </cell>
          <cell r="L2234">
            <v>0</v>
          </cell>
        </row>
        <row r="2235">
          <cell r="C2235">
            <v>4</v>
          </cell>
          <cell r="D2235" t="str">
            <v>Type    S  -  1</v>
          </cell>
          <cell r="F2235" t="str">
            <v xml:space="preserve">   900 X 2100</v>
          </cell>
          <cell r="I2235">
            <v>5</v>
          </cell>
          <cell r="J2235" t="str">
            <v>Unt</v>
          </cell>
          <cell r="L2235">
            <v>0</v>
          </cell>
        </row>
        <row r="2236">
          <cell r="C2236">
            <v>5</v>
          </cell>
          <cell r="D2236" t="str">
            <v>Type    S  -  1</v>
          </cell>
          <cell r="F2236" t="str">
            <v>1000 X 2100</v>
          </cell>
          <cell r="I2236">
            <v>2</v>
          </cell>
          <cell r="J2236" t="str">
            <v>Unt</v>
          </cell>
          <cell r="L2236">
            <v>0</v>
          </cell>
        </row>
        <row r="2237">
          <cell r="C2237">
            <v>6</v>
          </cell>
          <cell r="D2237" t="str">
            <v>Type    G  -  1</v>
          </cell>
          <cell r="F2237" t="str">
            <v>1300 X 2100</v>
          </cell>
          <cell r="I2237">
            <v>2</v>
          </cell>
          <cell r="J2237" t="str">
            <v>Unt</v>
          </cell>
          <cell r="L2237">
            <v>0</v>
          </cell>
        </row>
        <row r="2238">
          <cell r="C2238">
            <v>7</v>
          </cell>
          <cell r="D2238" t="str">
            <v>Type    W  -  1</v>
          </cell>
          <cell r="F2238" t="str">
            <v xml:space="preserve">   800 X 2100</v>
          </cell>
          <cell r="I2238">
            <v>2</v>
          </cell>
          <cell r="J2238" t="str">
            <v>Unt</v>
          </cell>
          <cell r="L2238">
            <v>0</v>
          </cell>
        </row>
        <row r="2239">
          <cell r="C2239">
            <v>8</v>
          </cell>
          <cell r="D2239" t="str">
            <v>Type    W  -  2</v>
          </cell>
          <cell r="F2239" t="str">
            <v xml:space="preserve">   800 X 2100</v>
          </cell>
          <cell r="I2239">
            <v>1</v>
          </cell>
          <cell r="J2239" t="str">
            <v>Unt</v>
          </cell>
          <cell r="L2239">
            <v>0</v>
          </cell>
        </row>
        <row r="2240">
          <cell r="C2240">
            <v>9</v>
          </cell>
          <cell r="D2240" t="str">
            <v>Type    W  -  3</v>
          </cell>
          <cell r="F2240" t="str">
            <v xml:space="preserve">   700 X 2100</v>
          </cell>
          <cell r="I2240">
            <v>1</v>
          </cell>
          <cell r="J2240" t="str">
            <v>Unt</v>
          </cell>
          <cell r="L2240">
            <v>0</v>
          </cell>
        </row>
        <row r="2242">
          <cell r="B2242">
            <v>4</v>
          </cell>
          <cell r="C2242" t="str">
            <v>Lantai Tiga</v>
          </cell>
        </row>
        <row r="2243">
          <cell r="C2243">
            <v>1</v>
          </cell>
          <cell r="D2243" t="str">
            <v>Penutup  kaca Tempered 12 mm profiel alumunium</v>
          </cell>
        </row>
        <row r="2244">
          <cell r="D2244" t="str">
            <v>Area Void Tangga  As. 5-6 /C-D  ( dari lantai s/d Plafon )</v>
          </cell>
          <cell r="I2244">
            <v>1</v>
          </cell>
          <cell r="J2244" t="str">
            <v>Unt</v>
          </cell>
          <cell r="L2244">
            <v>0</v>
          </cell>
        </row>
        <row r="2245">
          <cell r="B2245"/>
          <cell r="C2245">
            <v>2</v>
          </cell>
          <cell r="D2245" t="str">
            <v>Type    A  -  1</v>
          </cell>
          <cell r="F2245" t="str">
            <v>1000  X 2100</v>
          </cell>
          <cell r="I2245">
            <v>1</v>
          </cell>
          <cell r="J2245" t="str">
            <v>Unt</v>
          </cell>
          <cell r="L2245">
            <v>0</v>
          </cell>
        </row>
        <row r="2246">
          <cell r="C2246">
            <v>3</v>
          </cell>
          <cell r="D2246" t="str">
            <v>Type    S  -  1</v>
          </cell>
          <cell r="F2246" t="str">
            <v xml:space="preserve">   900 X 2100</v>
          </cell>
          <cell r="I2246">
            <v>7</v>
          </cell>
          <cell r="J2246" t="str">
            <v>Unt</v>
          </cell>
          <cell r="L2246">
            <v>0</v>
          </cell>
        </row>
        <row r="2247">
          <cell r="C2247">
            <v>4</v>
          </cell>
          <cell r="D2247" t="str">
            <v>Type    S  -  1</v>
          </cell>
          <cell r="F2247" t="str">
            <v>1000 X 2100</v>
          </cell>
          <cell r="I2247">
            <v>2</v>
          </cell>
          <cell r="J2247" t="str">
            <v>Unt</v>
          </cell>
          <cell r="L2247">
            <v>0</v>
          </cell>
        </row>
        <row r="2248">
          <cell r="C2248">
            <v>5</v>
          </cell>
          <cell r="D2248" t="str">
            <v>Type    G  -  1</v>
          </cell>
          <cell r="F2248" t="str">
            <v>1300 X 2100</v>
          </cell>
          <cell r="I2248">
            <v>2</v>
          </cell>
          <cell r="J2248" t="str">
            <v>Unt</v>
          </cell>
          <cell r="L2248">
            <v>0</v>
          </cell>
        </row>
        <row r="2249">
          <cell r="C2249">
            <v>6</v>
          </cell>
          <cell r="D2249" t="str">
            <v>Type    W  -  1</v>
          </cell>
          <cell r="F2249" t="str">
            <v xml:space="preserve">   800 X 2100</v>
          </cell>
          <cell r="I2249">
            <v>2</v>
          </cell>
          <cell r="J2249" t="str">
            <v>Unt</v>
          </cell>
          <cell r="L2249">
            <v>0</v>
          </cell>
        </row>
        <row r="2250">
          <cell r="C2250">
            <v>7</v>
          </cell>
          <cell r="D2250" t="str">
            <v>Type    W  -  2</v>
          </cell>
          <cell r="F2250" t="str">
            <v xml:space="preserve">   800 X 2100</v>
          </cell>
          <cell r="I2250">
            <v>1</v>
          </cell>
          <cell r="J2250" t="str">
            <v>Unt</v>
          </cell>
          <cell r="L2250">
            <v>0</v>
          </cell>
        </row>
        <row r="2251">
          <cell r="C2251">
            <v>8</v>
          </cell>
          <cell r="D2251" t="str">
            <v>Type    W  -  3</v>
          </cell>
          <cell r="F2251" t="str">
            <v xml:space="preserve">   700 X 2100</v>
          </cell>
          <cell r="I2251">
            <v>1</v>
          </cell>
          <cell r="J2251" t="str">
            <v>Unt</v>
          </cell>
          <cell r="L2251">
            <v>0</v>
          </cell>
        </row>
        <row r="2255">
          <cell r="B2255">
            <v>5</v>
          </cell>
          <cell r="C2255" t="str">
            <v>Lantai Empat</v>
          </cell>
        </row>
        <row r="2256">
          <cell r="C2256">
            <v>1</v>
          </cell>
          <cell r="D2256" t="str">
            <v>Penutup  kaca Tempered 12 mm profiel alumunium</v>
          </cell>
        </row>
        <row r="2257">
          <cell r="D2257" t="str">
            <v>Area Void Tangga  As. 5-6 /C-D  ( dari lantai s/d Plafon )</v>
          </cell>
          <cell r="I2257">
            <v>1</v>
          </cell>
          <cell r="J2257" t="str">
            <v>Unt</v>
          </cell>
          <cell r="L2257">
            <v>0</v>
          </cell>
        </row>
        <row r="2258">
          <cell r="B2258"/>
          <cell r="C2258">
            <v>2</v>
          </cell>
          <cell r="D2258" t="str">
            <v>Type    A  -  1</v>
          </cell>
          <cell r="F2258" t="str">
            <v>1000  X 2100</v>
          </cell>
          <cell r="I2258">
            <v>1</v>
          </cell>
          <cell r="J2258" t="str">
            <v>Unt</v>
          </cell>
          <cell r="L2258">
            <v>0</v>
          </cell>
        </row>
        <row r="2259">
          <cell r="C2259">
            <v>3</v>
          </cell>
          <cell r="D2259" t="str">
            <v>Type    S  -  1</v>
          </cell>
          <cell r="F2259" t="str">
            <v xml:space="preserve">   900 X 2100</v>
          </cell>
          <cell r="I2259">
            <v>7</v>
          </cell>
          <cell r="J2259" t="str">
            <v>Unt</v>
          </cell>
          <cell r="L2259">
            <v>0</v>
          </cell>
        </row>
        <row r="2260">
          <cell r="C2260">
            <v>4</v>
          </cell>
          <cell r="D2260" t="str">
            <v>Type    S  -  1</v>
          </cell>
          <cell r="F2260" t="str">
            <v>1000 X 2100</v>
          </cell>
          <cell r="I2260">
            <v>2</v>
          </cell>
          <cell r="J2260" t="str">
            <v>Unt</v>
          </cell>
          <cell r="L2260">
            <v>0</v>
          </cell>
        </row>
        <row r="2261">
          <cell r="C2261">
            <v>5</v>
          </cell>
          <cell r="D2261" t="str">
            <v>Type    G  -  1</v>
          </cell>
          <cell r="F2261" t="str">
            <v>1300 X 2100</v>
          </cell>
          <cell r="I2261">
            <v>2</v>
          </cell>
          <cell r="J2261" t="str">
            <v>Unt</v>
          </cell>
          <cell r="L2261">
            <v>0</v>
          </cell>
        </row>
        <row r="2262">
          <cell r="C2262">
            <v>6</v>
          </cell>
          <cell r="D2262" t="str">
            <v>Type    W  -  1</v>
          </cell>
          <cell r="F2262" t="str">
            <v xml:space="preserve">   800 X 2100</v>
          </cell>
          <cell r="I2262">
            <v>2</v>
          </cell>
          <cell r="J2262" t="str">
            <v>Unt</v>
          </cell>
          <cell r="L2262">
            <v>0</v>
          </cell>
        </row>
        <row r="2263">
          <cell r="C2263">
            <v>7</v>
          </cell>
          <cell r="D2263" t="str">
            <v>Type    W  -  2</v>
          </cell>
          <cell r="F2263" t="str">
            <v xml:space="preserve">   800 X 2100</v>
          </cell>
          <cell r="I2263">
            <v>1</v>
          </cell>
          <cell r="J2263" t="str">
            <v>Unt</v>
          </cell>
          <cell r="L2263">
            <v>0</v>
          </cell>
        </row>
        <row r="2264">
          <cell r="C2264">
            <v>8</v>
          </cell>
          <cell r="D2264" t="str">
            <v>Type    W  -  3</v>
          </cell>
          <cell r="F2264" t="str">
            <v xml:space="preserve">   700 X 2100</v>
          </cell>
          <cell r="I2264">
            <v>1</v>
          </cell>
          <cell r="J2264" t="str">
            <v>Unt</v>
          </cell>
          <cell r="L2264">
            <v>0</v>
          </cell>
        </row>
        <row r="2265">
          <cell r="I2265">
            <v>0</v>
          </cell>
        </row>
        <row r="2266">
          <cell r="B2266">
            <v>6</v>
          </cell>
          <cell r="C2266" t="str">
            <v>Lantai Lima</v>
          </cell>
        </row>
        <row r="2267">
          <cell r="C2267">
            <v>1</v>
          </cell>
          <cell r="D2267" t="str">
            <v>Penutup  kaca Tempered 12 mm profiel alumunium</v>
          </cell>
        </row>
        <row r="2268">
          <cell r="D2268" t="str">
            <v>Area Void Tangga  As. 5-6 /C-D  ( dari lantai s/d Plafon )</v>
          </cell>
          <cell r="I2268">
            <v>1</v>
          </cell>
          <cell r="J2268" t="str">
            <v>Unt</v>
          </cell>
          <cell r="L2268">
            <v>0</v>
          </cell>
        </row>
        <row r="2269">
          <cell r="B2269"/>
          <cell r="C2269">
            <v>2</v>
          </cell>
          <cell r="D2269" t="str">
            <v>Type    A  -  1</v>
          </cell>
          <cell r="F2269" t="str">
            <v>1000  X 2100</v>
          </cell>
          <cell r="I2269">
            <v>1</v>
          </cell>
          <cell r="J2269" t="str">
            <v>Unt</v>
          </cell>
          <cell r="L2269">
            <v>0</v>
          </cell>
        </row>
        <row r="2270">
          <cell r="C2270">
            <v>3</v>
          </cell>
          <cell r="D2270" t="str">
            <v>Type    S  -  1</v>
          </cell>
          <cell r="F2270" t="str">
            <v xml:space="preserve">   900 X 2100</v>
          </cell>
          <cell r="I2270">
            <v>7</v>
          </cell>
          <cell r="J2270" t="str">
            <v>Unt</v>
          </cell>
          <cell r="L2270">
            <v>0</v>
          </cell>
        </row>
        <row r="2271">
          <cell r="C2271">
            <v>4</v>
          </cell>
          <cell r="D2271" t="str">
            <v>Type    S  -  1</v>
          </cell>
          <cell r="F2271" t="str">
            <v>1000 X 2100</v>
          </cell>
          <cell r="I2271">
            <v>1</v>
          </cell>
          <cell r="J2271" t="str">
            <v>Unt</v>
          </cell>
          <cell r="L2271">
            <v>0</v>
          </cell>
        </row>
        <row r="2272">
          <cell r="C2272">
            <v>5</v>
          </cell>
          <cell r="D2272" t="str">
            <v>Type    G  -  1</v>
          </cell>
          <cell r="F2272" t="str">
            <v>1300 X 2100</v>
          </cell>
          <cell r="I2272">
            <v>2</v>
          </cell>
          <cell r="J2272" t="str">
            <v>Unt</v>
          </cell>
          <cell r="L2272">
            <v>0</v>
          </cell>
        </row>
        <row r="2273">
          <cell r="C2273">
            <v>6</v>
          </cell>
          <cell r="D2273" t="str">
            <v>Type    W  -  1</v>
          </cell>
          <cell r="F2273" t="str">
            <v xml:space="preserve">   800 X 2100</v>
          </cell>
          <cell r="I2273">
            <v>2</v>
          </cell>
          <cell r="J2273" t="str">
            <v>Unt</v>
          </cell>
          <cell r="L2273">
            <v>0</v>
          </cell>
        </row>
        <row r="2274">
          <cell r="C2274">
            <v>7</v>
          </cell>
          <cell r="D2274" t="str">
            <v>Type    W  -  2</v>
          </cell>
          <cell r="F2274" t="str">
            <v xml:space="preserve">   800 X 2100</v>
          </cell>
          <cell r="I2274">
            <v>1</v>
          </cell>
          <cell r="J2274" t="str">
            <v>Unt</v>
          </cell>
          <cell r="L2274">
            <v>0</v>
          </cell>
        </row>
        <row r="2275">
          <cell r="C2275">
            <v>8</v>
          </cell>
          <cell r="D2275" t="str">
            <v>Type    W  -  3</v>
          </cell>
          <cell r="F2275" t="str">
            <v xml:space="preserve">   700 X 2100</v>
          </cell>
          <cell r="I2275">
            <v>1</v>
          </cell>
          <cell r="J2275" t="str">
            <v>Unt</v>
          </cell>
          <cell r="L2275">
            <v>0</v>
          </cell>
        </row>
        <row r="2277">
          <cell r="B2277">
            <v>7</v>
          </cell>
          <cell r="C2277" t="str">
            <v>Lantai Enam</v>
          </cell>
        </row>
        <row r="2278">
          <cell r="C2278">
            <v>1</v>
          </cell>
          <cell r="D2278" t="str">
            <v>Penutup  kaca Tempered 12 mm profiel alumunium</v>
          </cell>
        </row>
        <row r="2279">
          <cell r="D2279" t="str">
            <v>Area Void Tangga  As. 5-6 /C-D  ( dari lantai s/d Plafon )</v>
          </cell>
          <cell r="I2279">
            <v>1</v>
          </cell>
          <cell r="J2279" t="str">
            <v>Unt</v>
          </cell>
          <cell r="L2279">
            <v>0</v>
          </cell>
        </row>
        <row r="2280">
          <cell r="B2280"/>
          <cell r="C2280">
            <v>2</v>
          </cell>
          <cell r="D2280" t="str">
            <v>Type    A  -  1</v>
          </cell>
          <cell r="F2280" t="str">
            <v>1000  X 2100</v>
          </cell>
          <cell r="I2280">
            <v>1</v>
          </cell>
          <cell r="J2280" t="str">
            <v>Unt</v>
          </cell>
          <cell r="L2280">
            <v>0</v>
          </cell>
        </row>
        <row r="2281">
          <cell r="B2281"/>
          <cell r="C2281">
            <v>3</v>
          </cell>
          <cell r="D2281" t="str">
            <v>Type    A  -  1</v>
          </cell>
          <cell r="F2281" t="str">
            <v xml:space="preserve">   900 X 2100</v>
          </cell>
          <cell r="I2281">
            <v>2</v>
          </cell>
          <cell r="J2281" t="str">
            <v>Unt</v>
          </cell>
          <cell r="L2281">
            <v>0</v>
          </cell>
        </row>
        <row r="2282">
          <cell r="C2282">
            <v>4</v>
          </cell>
          <cell r="D2282" t="str">
            <v>Type    S  -  1</v>
          </cell>
          <cell r="F2282" t="str">
            <v xml:space="preserve">   800 X 2100</v>
          </cell>
          <cell r="I2282">
            <v>2</v>
          </cell>
          <cell r="J2282" t="str">
            <v>Unt</v>
          </cell>
          <cell r="L2282">
            <v>0</v>
          </cell>
        </row>
        <row r="2283">
          <cell r="C2283">
            <v>5</v>
          </cell>
          <cell r="D2283" t="str">
            <v>Type    S  -  1</v>
          </cell>
          <cell r="F2283" t="str">
            <v xml:space="preserve">   900 X 2100</v>
          </cell>
          <cell r="I2283">
            <v>4</v>
          </cell>
          <cell r="J2283" t="str">
            <v>Unt</v>
          </cell>
          <cell r="L2283">
            <v>0</v>
          </cell>
        </row>
        <row r="2284">
          <cell r="C2284">
            <v>6</v>
          </cell>
          <cell r="D2284" t="str">
            <v>Type    W  -  1</v>
          </cell>
          <cell r="F2284" t="str">
            <v xml:space="preserve">   800 X 2100</v>
          </cell>
          <cell r="I2284">
            <v>4</v>
          </cell>
          <cell r="J2284" t="str">
            <v>Unt</v>
          </cell>
          <cell r="L2284">
            <v>0</v>
          </cell>
        </row>
        <row r="2286">
          <cell r="B2286">
            <v>8</v>
          </cell>
          <cell r="C2286" t="str">
            <v>Kosen Daun Pintu Disesuaikan dengan gambar Detail Pintu</v>
          </cell>
        </row>
        <row r="2287">
          <cell r="C2287" t="str">
            <v>Kayu sunkai &amp; Iron Mongery,  Melamic Finish</v>
          </cell>
        </row>
        <row r="2288">
          <cell r="C2288">
            <v>1</v>
          </cell>
          <cell r="D2288" t="str">
            <v>Type  P - 01</v>
          </cell>
          <cell r="F2288" t="str">
            <v>Gbr. 9406 , Gbr. 9407</v>
          </cell>
        </row>
        <row r="2289">
          <cell r="B2289"/>
          <cell r="C2289"/>
          <cell r="D2289" t="str">
            <v>-</v>
          </cell>
          <cell r="E2289" t="str">
            <v>Lantai Dua</v>
          </cell>
          <cell r="I2289">
            <v>4</v>
          </cell>
          <cell r="J2289" t="str">
            <v>Unt</v>
          </cell>
          <cell r="L2289">
            <v>0</v>
          </cell>
        </row>
        <row r="2290">
          <cell r="B2290"/>
          <cell r="C2290"/>
          <cell r="D2290" t="str">
            <v>-</v>
          </cell>
          <cell r="E2290" t="str">
            <v>Lantai Tiga</v>
          </cell>
          <cell r="I2290">
            <v>5</v>
          </cell>
          <cell r="J2290" t="str">
            <v>Unt</v>
          </cell>
          <cell r="L2290">
            <v>0</v>
          </cell>
        </row>
        <row r="2291">
          <cell r="D2291" t="str">
            <v>-</v>
          </cell>
          <cell r="E2291" t="str">
            <v>Lantai Empat</v>
          </cell>
          <cell r="I2291">
            <v>6</v>
          </cell>
          <cell r="J2291" t="str">
            <v>Unt</v>
          </cell>
          <cell r="L2291">
            <v>0</v>
          </cell>
        </row>
        <row r="2292">
          <cell r="D2292" t="str">
            <v>-</v>
          </cell>
          <cell r="E2292" t="str">
            <v xml:space="preserve">Lantai Lima </v>
          </cell>
          <cell r="I2292">
            <v>7</v>
          </cell>
          <cell r="J2292" t="str">
            <v>Unt</v>
          </cell>
          <cell r="L2292">
            <v>0</v>
          </cell>
        </row>
        <row r="2293">
          <cell r="D2293" t="str">
            <v>-</v>
          </cell>
          <cell r="E2293" t="str">
            <v>Lantai Enam</v>
          </cell>
          <cell r="I2293">
            <v>2</v>
          </cell>
          <cell r="J2293" t="str">
            <v>Unt</v>
          </cell>
          <cell r="L2293">
            <v>0</v>
          </cell>
        </row>
        <row r="2294">
          <cell r="I2294"/>
        </row>
        <row r="2295">
          <cell r="C2295">
            <v>2</v>
          </cell>
          <cell r="D2295" t="str">
            <v>Type  P - 02</v>
          </cell>
          <cell r="F2295" t="str">
            <v>Gbr 9405</v>
          </cell>
        </row>
        <row r="2296">
          <cell r="C2296"/>
          <cell r="D2296" t="str">
            <v>-</v>
          </cell>
          <cell r="E2296" t="str">
            <v>Lantai Empat</v>
          </cell>
          <cell r="I2296">
            <v>1</v>
          </cell>
          <cell r="J2296" t="str">
            <v>Unt</v>
          </cell>
          <cell r="L2296">
            <v>0</v>
          </cell>
        </row>
        <row r="2298">
          <cell r="C2298">
            <v>3</v>
          </cell>
          <cell r="D2298" t="str">
            <v>Type  P - 03</v>
          </cell>
          <cell r="F2298" t="str">
            <v>Gbr. 9406</v>
          </cell>
        </row>
        <row r="2299">
          <cell r="C2299"/>
          <cell r="D2299" t="str">
            <v>-</v>
          </cell>
          <cell r="E2299" t="str">
            <v>Lantai Tiga</v>
          </cell>
          <cell r="I2299">
            <v>12</v>
          </cell>
          <cell r="J2299" t="str">
            <v>Unt</v>
          </cell>
          <cell r="L2299">
            <v>0</v>
          </cell>
        </row>
        <row r="2300">
          <cell r="D2300" t="str">
            <v>-</v>
          </cell>
          <cell r="E2300" t="str">
            <v>Lantai Empat</v>
          </cell>
          <cell r="I2300">
            <v>8</v>
          </cell>
          <cell r="J2300" t="str">
            <v>Unt</v>
          </cell>
          <cell r="L2300">
            <v>0</v>
          </cell>
        </row>
        <row r="2301">
          <cell r="D2301" t="str">
            <v>-</v>
          </cell>
          <cell r="E2301" t="str">
            <v>Lantai Enam</v>
          </cell>
          <cell r="I2301">
            <v>6</v>
          </cell>
          <cell r="J2301" t="str">
            <v>Unt</v>
          </cell>
          <cell r="L2301">
            <v>0</v>
          </cell>
        </row>
        <row r="2306">
          <cell r="C2306">
            <v>4</v>
          </cell>
          <cell r="D2306" t="str">
            <v>Type  PT - 00</v>
          </cell>
          <cell r="F2306" t="str">
            <v>Gbr. 9407</v>
          </cell>
        </row>
        <row r="2307">
          <cell r="D2307" t="str">
            <v>-</v>
          </cell>
          <cell r="E2307" t="str">
            <v>Lantai Satu + 1 B</v>
          </cell>
          <cell r="I2307">
            <v>28</v>
          </cell>
          <cell r="J2307" t="str">
            <v>Unt</v>
          </cell>
          <cell r="L2307">
            <v>0</v>
          </cell>
        </row>
        <row r="2308">
          <cell r="C2308"/>
          <cell r="D2308" t="str">
            <v>-</v>
          </cell>
          <cell r="E2308" t="str">
            <v>Lantai Tiga</v>
          </cell>
          <cell r="I2308">
            <v>15</v>
          </cell>
          <cell r="J2308" t="str">
            <v>Unt</v>
          </cell>
          <cell r="L2308">
            <v>0</v>
          </cell>
        </row>
        <row r="2309">
          <cell r="D2309" t="str">
            <v>-</v>
          </cell>
          <cell r="E2309" t="str">
            <v>Lantai Empat</v>
          </cell>
          <cell r="I2309">
            <v>14</v>
          </cell>
          <cell r="J2309" t="str">
            <v>Unt</v>
          </cell>
          <cell r="L2309">
            <v>0</v>
          </cell>
        </row>
        <row r="2310">
          <cell r="D2310" t="str">
            <v>-</v>
          </cell>
          <cell r="E2310" t="str">
            <v xml:space="preserve">Lantai Lima </v>
          </cell>
          <cell r="I2310">
            <v>9</v>
          </cell>
          <cell r="J2310" t="str">
            <v>Unt</v>
          </cell>
          <cell r="L2310">
            <v>0</v>
          </cell>
        </row>
        <row r="2312">
          <cell r="C2312">
            <v>5</v>
          </cell>
          <cell r="D2312" t="str">
            <v>Type  PT - A</v>
          </cell>
          <cell r="F2312" t="str">
            <v>Gbr. 9406 , Gbr. 9407</v>
          </cell>
        </row>
        <row r="2313">
          <cell r="D2313" t="str">
            <v>-</v>
          </cell>
          <cell r="E2313" t="str">
            <v>Lantai Satu + 1 B</v>
          </cell>
          <cell r="I2313">
            <v>6</v>
          </cell>
          <cell r="J2313" t="str">
            <v>Unt</v>
          </cell>
          <cell r="L2313">
            <v>0</v>
          </cell>
        </row>
        <row r="2314">
          <cell r="D2314" t="str">
            <v>-</v>
          </cell>
          <cell r="E2314" t="str">
            <v xml:space="preserve">Lantai Lima </v>
          </cell>
          <cell r="I2314">
            <v>2</v>
          </cell>
          <cell r="J2314" t="str">
            <v>Unt</v>
          </cell>
          <cell r="L2314">
            <v>0</v>
          </cell>
        </row>
        <row r="2316">
          <cell r="C2316">
            <v>6</v>
          </cell>
          <cell r="D2316" t="str">
            <v>Type  PT - B</v>
          </cell>
          <cell r="F2316" t="str">
            <v>Gbr. 9406 , Gbr. 9407</v>
          </cell>
        </row>
        <row r="2317">
          <cell r="D2317" t="str">
            <v>-</v>
          </cell>
          <cell r="E2317" t="str">
            <v>Lantai MEZANINE</v>
          </cell>
          <cell r="I2317">
            <v>4</v>
          </cell>
          <cell r="J2317" t="str">
            <v>Unt</v>
          </cell>
          <cell r="L2317">
            <v>0</v>
          </cell>
        </row>
        <row r="2319">
          <cell r="C2319">
            <v>7</v>
          </cell>
          <cell r="D2319" t="str">
            <v>Penyekat dinding Kaca Sandblasting tebal 12mm</v>
          </cell>
        </row>
        <row r="2320">
          <cell r="D2320" t="str">
            <v>Kaca Temepered   Lantai Satu  As C-D / 3-4  Area Info</v>
          </cell>
          <cell r="I2320">
            <v>1</v>
          </cell>
          <cell r="J2320" t="str">
            <v>Lsm</v>
          </cell>
          <cell r="L2320">
            <v>0</v>
          </cell>
        </row>
        <row r="2322">
          <cell r="B2322" t="str">
            <v>10.2.</v>
          </cell>
          <cell r="C2322" t="str">
            <v>PEKERJAAN CURTAIN WALL</v>
          </cell>
        </row>
        <row r="2323">
          <cell r="B2323" t="str">
            <v>2.a.</v>
          </cell>
          <cell r="C2323" t="str">
            <v>Kosen St steel  Kaca laminated</v>
          </cell>
        </row>
        <row r="2325">
          <cell r="B2325">
            <v>1</v>
          </cell>
          <cell r="C2325" t="str">
            <v>Type  W  -  02</v>
          </cell>
          <cell r="F2325" t="str">
            <v>St steel</v>
          </cell>
          <cell r="I2325">
            <v>6</v>
          </cell>
          <cell r="J2325" t="str">
            <v>Unt</v>
          </cell>
          <cell r="L2325">
            <v>0</v>
          </cell>
        </row>
        <row r="2326">
          <cell r="B2326"/>
        </row>
        <row r="2327">
          <cell r="B2327">
            <v>2</v>
          </cell>
          <cell r="C2327" t="str">
            <v>Type  W  -  07</v>
          </cell>
          <cell r="F2327" t="str">
            <v>St steel</v>
          </cell>
          <cell r="I2327">
            <v>2</v>
          </cell>
          <cell r="J2327" t="str">
            <v>Unt</v>
          </cell>
          <cell r="L2327">
            <v>0</v>
          </cell>
        </row>
        <row r="2329">
          <cell r="B2329">
            <v>3</v>
          </cell>
          <cell r="C2329" t="str">
            <v>Type  W  -  07A</v>
          </cell>
          <cell r="F2329" t="str">
            <v>St steel</v>
          </cell>
          <cell r="I2329">
            <v>1</v>
          </cell>
          <cell r="J2329" t="str">
            <v>Unt</v>
          </cell>
          <cell r="L2329">
            <v>0</v>
          </cell>
        </row>
        <row r="2331">
          <cell r="B2331">
            <v>4</v>
          </cell>
          <cell r="C2331" t="str">
            <v>Type  W  -  10</v>
          </cell>
          <cell r="F2331" t="str">
            <v>St steel</v>
          </cell>
          <cell r="I2331">
            <v>2</v>
          </cell>
          <cell r="J2331" t="str">
            <v>Unt</v>
          </cell>
          <cell r="L2331">
            <v>0</v>
          </cell>
        </row>
        <row r="2333">
          <cell r="B2333">
            <v>5</v>
          </cell>
          <cell r="C2333" t="str">
            <v>Type  W  -  13</v>
          </cell>
          <cell r="F2333" t="str">
            <v>St steel</v>
          </cell>
          <cell r="I2333">
            <v>1</v>
          </cell>
          <cell r="J2333" t="str">
            <v>Unt</v>
          </cell>
          <cell r="L2333">
            <v>0</v>
          </cell>
        </row>
        <row r="2335">
          <cell r="B2335" t="str">
            <v>2.b.</v>
          </cell>
          <cell r="C2335" t="str">
            <v>Kosen Alumunium , kaca Reflekftif</v>
          </cell>
        </row>
        <row r="2336">
          <cell r="B2336">
            <v>1</v>
          </cell>
          <cell r="C2336" t="str">
            <v>Type  W  -  01</v>
          </cell>
          <cell r="I2336">
            <v>2</v>
          </cell>
          <cell r="J2336" t="str">
            <v>Unt</v>
          </cell>
          <cell r="L2336">
            <v>0</v>
          </cell>
        </row>
        <row r="2337">
          <cell r="B2337"/>
        </row>
        <row r="2338">
          <cell r="B2338">
            <v>2</v>
          </cell>
          <cell r="C2338" t="str">
            <v>Type  W  -  02</v>
          </cell>
          <cell r="I2338">
            <v>50</v>
          </cell>
          <cell r="J2338" t="str">
            <v>Unt</v>
          </cell>
          <cell r="L2338">
            <v>0</v>
          </cell>
        </row>
        <row r="2340">
          <cell r="B2340">
            <v>3</v>
          </cell>
          <cell r="C2340" t="str">
            <v>Type  W  -  02 A</v>
          </cell>
          <cell r="I2340">
            <v>12</v>
          </cell>
          <cell r="J2340" t="str">
            <v>Unt</v>
          </cell>
          <cell r="L2340">
            <v>0</v>
          </cell>
        </row>
        <row r="2342">
          <cell r="B2342">
            <v>4</v>
          </cell>
          <cell r="C2342" t="str">
            <v>Type  W  -  03</v>
          </cell>
          <cell r="I2342">
            <v>32</v>
          </cell>
          <cell r="J2342" t="str">
            <v>Unt</v>
          </cell>
          <cell r="L2342">
            <v>0</v>
          </cell>
        </row>
        <row r="2344">
          <cell r="B2344">
            <v>5</v>
          </cell>
          <cell r="C2344" t="str">
            <v>Type  W  -  04</v>
          </cell>
          <cell r="I2344">
            <v>32</v>
          </cell>
          <cell r="J2344" t="str">
            <v>Unt</v>
          </cell>
          <cell r="L2344">
            <v>0</v>
          </cell>
        </row>
        <row r="2346">
          <cell r="B2346">
            <v>6</v>
          </cell>
          <cell r="C2346" t="str">
            <v>Type  W  -  05</v>
          </cell>
          <cell r="I2346">
            <v>2</v>
          </cell>
          <cell r="J2346" t="str">
            <v>Unt</v>
          </cell>
          <cell r="L2346">
            <v>0</v>
          </cell>
        </row>
        <row r="2348">
          <cell r="B2348">
            <v>7</v>
          </cell>
          <cell r="C2348" t="str">
            <v>Type  W  -  07</v>
          </cell>
          <cell r="I2348">
            <v>8</v>
          </cell>
          <cell r="J2348" t="str">
            <v>Unt</v>
          </cell>
          <cell r="L2348">
            <v>0</v>
          </cell>
        </row>
        <row r="2350">
          <cell r="B2350">
            <v>8</v>
          </cell>
          <cell r="C2350" t="str">
            <v>Type  W  -  10</v>
          </cell>
          <cell r="I2350">
            <v>6</v>
          </cell>
          <cell r="J2350" t="str">
            <v>Unt</v>
          </cell>
          <cell r="L2350">
            <v>0</v>
          </cell>
        </row>
        <row r="2352">
          <cell r="B2352">
            <v>9</v>
          </cell>
          <cell r="C2352" t="str">
            <v>Type  W  -  12</v>
          </cell>
          <cell r="I2352">
            <v>2</v>
          </cell>
          <cell r="J2352" t="str">
            <v>Unt</v>
          </cell>
          <cell r="L2352">
            <v>0</v>
          </cell>
        </row>
        <row r="2354">
          <cell r="B2354">
            <v>10</v>
          </cell>
          <cell r="C2354" t="str">
            <v>Type  GR - 1</v>
          </cell>
          <cell r="I2354">
            <v>18</v>
          </cell>
          <cell r="J2354" t="str">
            <v>Unt</v>
          </cell>
          <cell r="L2354">
            <v>0</v>
          </cell>
        </row>
        <row r="2357">
          <cell r="B2357" t="str">
            <v>10.3.</v>
          </cell>
          <cell r="C2357" t="str">
            <v>PEKERJAAN PARTISI</v>
          </cell>
          <cell r="L2357">
            <v>0</v>
          </cell>
        </row>
        <row r="2358">
          <cell r="C2358" t="str">
            <v>Partisi rangka galvanis lapis Double Gypsum Board  12 mm</v>
          </cell>
        </row>
        <row r="2359">
          <cell r="C2359" t="str">
            <v>Pekerjaan disesuaikan dengan gambar dan spesifikasi teknis dan RKS</v>
          </cell>
        </row>
        <row r="2361">
          <cell r="C2361">
            <v>1</v>
          </cell>
          <cell r="D2361" t="str">
            <v>Lantai Dua</v>
          </cell>
          <cell r="I2361">
            <v>778.32</v>
          </cell>
          <cell r="J2361" t="str">
            <v>M2</v>
          </cell>
          <cell r="L2361">
            <v>0</v>
          </cell>
        </row>
        <row r="2362">
          <cell r="C2362">
            <v>4</v>
          </cell>
          <cell r="D2362" t="str">
            <v>Lantai Tiga</v>
          </cell>
          <cell r="I2362">
            <v>690.4</v>
          </cell>
          <cell r="J2362" t="str">
            <v>M2</v>
          </cell>
          <cell r="L2362">
            <v>0</v>
          </cell>
        </row>
        <row r="2363">
          <cell r="C2363">
            <v>5</v>
          </cell>
          <cell r="D2363" t="str">
            <v>Lantai Empat</v>
          </cell>
          <cell r="I2363">
            <v>779.24</v>
          </cell>
          <cell r="J2363" t="str">
            <v>M2</v>
          </cell>
          <cell r="L2363">
            <v>0</v>
          </cell>
        </row>
        <row r="2364">
          <cell r="C2364">
            <v>6</v>
          </cell>
          <cell r="D2364" t="str">
            <v>Lantai Lima</v>
          </cell>
          <cell r="I2364">
            <v>336.2</v>
          </cell>
          <cell r="J2364" t="str">
            <v>M2</v>
          </cell>
          <cell r="L2364">
            <v>0</v>
          </cell>
        </row>
        <row r="2367">
          <cell r="C2367" t="str">
            <v>Pekerjaan Profiel pada dinding area Counter</v>
          </cell>
        </row>
        <row r="2369">
          <cell r="C2369">
            <v>1</v>
          </cell>
          <cell r="D2369" t="str">
            <v xml:space="preserve">Lantai Satu = Lantai Empat </v>
          </cell>
        </row>
        <row r="2370">
          <cell r="C2370"/>
          <cell r="D2370" t="str">
            <v>-</v>
          </cell>
          <cell r="E2370" t="str">
            <v>Profiel pada dinding bagian atas finish</v>
          </cell>
          <cell r="G2370" t="str">
            <v>Gbr. 9408</v>
          </cell>
          <cell r="I2370">
            <v>68.8</v>
          </cell>
          <cell r="J2370" t="str">
            <v>M'</v>
          </cell>
          <cell r="L2370">
            <v>0</v>
          </cell>
        </row>
        <row r="2371">
          <cell r="C2371"/>
          <cell r="D2371" t="str">
            <v>-</v>
          </cell>
          <cell r="E2371" t="str">
            <v>Profiel pada dinding bagian bawah finish</v>
          </cell>
          <cell r="G2371" t="str">
            <v>Gbr. 9408</v>
          </cell>
          <cell r="I2371">
            <v>68.8</v>
          </cell>
          <cell r="J2371" t="str">
            <v>M'</v>
          </cell>
          <cell r="L2371">
            <v>0</v>
          </cell>
        </row>
        <row r="2372">
          <cell r="C2372"/>
          <cell r="D2372" t="str">
            <v>-</v>
          </cell>
          <cell r="E2372" t="str">
            <v>Dinding lapis sunkai Finish</v>
          </cell>
          <cell r="G2372" t="str">
            <v>Gbr. 9408</v>
          </cell>
          <cell r="I2372">
            <v>10.8</v>
          </cell>
          <cell r="J2372" t="str">
            <v>M'</v>
          </cell>
          <cell r="L2372">
            <v>0</v>
          </cell>
        </row>
        <row r="2373">
          <cell r="D2373" t="str">
            <v>-</v>
          </cell>
          <cell r="E2373" t="str">
            <v>Lis St steel dan Acriliyc, Ornament</v>
          </cell>
          <cell r="G2373" t="str">
            <v>Gbr. 9408</v>
          </cell>
          <cell r="I2373">
            <v>21.02</v>
          </cell>
          <cell r="J2373" t="str">
            <v>M2</v>
          </cell>
          <cell r="L2373">
            <v>0</v>
          </cell>
        </row>
        <row r="2375">
          <cell r="C2375">
            <v>2</v>
          </cell>
          <cell r="D2375" t="str">
            <v xml:space="preserve">Lantai Tiga = Lantai Lima </v>
          </cell>
        </row>
        <row r="2376">
          <cell r="C2376"/>
          <cell r="D2376" t="str">
            <v>-</v>
          </cell>
          <cell r="E2376" t="str">
            <v>Profiel pada dinding bagian atas finish</v>
          </cell>
          <cell r="G2376" t="str">
            <v>Gbr. 9408</v>
          </cell>
          <cell r="I2376">
            <v>40</v>
          </cell>
          <cell r="J2376" t="str">
            <v>M'</v>
          </cell>
          <cell r="L2376">
            <v>0</v>
          </cell>
        </row>
        <row r="2377">
          <cell r="C2377"/>
          <cell r="D2377" t="str">
            <v>-</v>
          </cell>
          <cell r="E2377" t="str">
            <v>Profiel pada dinding bagian bawah finish</v>
          </cell>
          <cell r="G2377" t="str">
            <v>Gbr. 9408</v>
          </cell>
          <cell r="I2377">
            <v>28.8</v>
          </cell>
          <cell r="J2377" t="str">
            <v>M'</v>
          </cell>
          <cell r="L2377">
            <v>0</v>
          </cell>
        </row>
        <row r="2378">
          <cell r="C2378"/>
          <cell r="D2378" t="str">
            <v>-</v>
          </cell>
          <cell r="E2378" t="str">
            <v>Dinding Wall Paper</v>
          </cell>
          <cell r="G2378" t="str">
            <v>Gbr. 9408</v>
          </cell>
          <cell r="I2378">
            <v>12.8</v>
          </cell>
          <cell r="J2378" t="str">
            <v>M'</v>
          </cell>
          <cell r="L2378">
            <v>0</v>
          </cell>
        </row>
        <row r="2379">
          <cell r="D2379" t="str">
            <v>-</v>
          </cell>
          <cell r="E2379" t="str">
            <v>Lis St steel dan Acriliyc, Ornament</v>
          </cell>
          <cell r="G2379" t="str">
            <v>Gbr. 9408</v>
          </cell>
          <cell r="I2379">
            <v>7.56</v>
          </cell>
          <cell r="J2379" t="str">
            <v>M2</v>
          </cell>
          <cell r="L2379">
            <v>0</v>
          </cell>
        </row>
        <row r="2381">
          <cell r="L2381" t="str">
            <v>---------------------------</v>
          </cell>
        </row>
        <row r="2382">
          <cell r="H2382" t="str">
            <v>Jumlah   (  X. )</v>
          </cell>
          <cell r="L2382">
            <v>0</v>
          </cell>
        </row>
        <row r="2383">
          <cell r="L2383" t="str">
            <v>=================</v>
          </cell>
        </row>
        <row r="2408">
          <cell r="B2408" t="str">
            <v>XI.</v>
          </cell>
          <cell r="C2408" t="str">
            <v>PEKERJAAN PERALATAN SANITAIR</v>
          </cell>
        </row>
        <row r="2409">
          <cell r="C2409" t="str">
            <v>Catatan  :</v>
          </cell>
          <cell r="J2409"/>
        </row>
        <row r="2410">
          <cell r="C2410" t="str">
            <v>-</v>
          </cell>
          <cell r="D2410" t="str">
            <v xml:space="preserve">Harga meja wastafel sudah termasuk </v>
          </cell>
          <cell r="J2410"/>
        </row>
        <row r="2411">
          <cell r="D2411" t="str">
            <v>pemotongan lubang whastafel, pinggul</v>
          </cell>
          <cell r="J2411"/>
        </row>
        <row r="2412">
          <cell r="D2412" t="str">
            <v>dan struktur meja beton.</v>
          </cell>
        </row>
        <row r="2413">
          <cell r="C2413" t="str">
            <v>-</v>
          </cell>
          <cell r="D2413" t="str">
            <v xml:space="preserve">Harga satuan armatur toilet dan pantry </v>
          </cell>
        </row>
        <row r="2414">
          <cell r="D2414" t="str">
            <v>sudah termasuk pemasangan.</v>
          </cell>
        </row>
        <row r="2415">
          <cell r="C2415" t="str">
            <v>-</v>
          </cell>
          <cell r="D2415" t="str">
            <v>Warna closet, wastafel, urinoir disesuai-</v>
          </cell>
        </row>
        <row r="2416">
          <cell r="D2416" t="str">
            <v>kan dengan spesifikasi.</v>
          </cell>
        </row>
        <row r="2417">
          <cell r="C2417" t="str">
            <v>-</v>
          </cell>
          <cell r="D2417" t="str">
            <v>Pekerjaan disesuaikan gambar dan RKS.</v>
          </cell>
        </row>
        <row r="2419">
          <cell r="B2419" t="str">
            <v>9.1.</v>
          </cell>
          <cell r="C2419" t="str">
            <v>LANTAI BASEMENT</v>
          </cell>
        </row>
        <row r="2420">
          <cell r="B2420" t="str">
            <v>1.1.</v>
          </cell>
          <cell r="C2420" t="str">
            <v>Ruang Toilet   ( B - 00 )</v>
          </cell>
          <cell r="L2420">
            <v>0</v>
          </cell>
        </row>
        <row r="2421">
          <cell r="B2421">
            <v>1</v>
          </cell>
          <cell r="C2421" t="str">
            <v>CE 9 /TV 150 NWV 12</v>
          </cell>
          <cell r="I2421">
            <v>1</v>
          </cell>
          <cell r="J2421" t="str">
            <v>Unt</v>
          </cell>
          <cell r="L2421">
            <v>0</v>
          </cell>
        </row>
        <row r="2422">
          <cell r="B2422">
            <v>2</v>
          </cell>
          <cell r="C2422" t="str">
            <v>Whastefel set Unit</v>
          </cell>
          <cell r="I2422">
            <v>1</v>
          </cell>
          <cell r="J2422" t="str">
            <v>Unt</v>
          </cell>
          <cell r="L2422">
            <v>0</v>
          </cell>
        </row>
        <row r="2423">
          <cell r="B2423">
            <v>3</v>
          </cell>
          <cell r="C2423" t="str">
            <v xml:space="preserve">Paper Holder  </v>
          </cell>
          <cell r="I2423">
            <v>1</v>
          </cell>
          <cell r="J2423" t="str">
            <v>Unt</v>
          </cell>
          <cell r="L2423">
            <v>0</v>
          </cell>
        </row>
        <row r="2424">
          <cell r="B2424">
            <v>4</v>
          </cell>
          <cell r="C2424" t="str">
            <v xml:space="preserve">Floor Drain  </v>
          </cell>
          <cell r="I2424">
            <v>1</v>
          </cell>
          <cell r="J2424" t="str">
            <v>Bh</v>
          </cell>
          <cell r="L2424">
            <v>0</v>
          </cell>
        </row>
        <row r="2425">
          <cell r="B2425">
            <v>5</v>
          </cell>
          <cell r="C2425" t="str">
            <v xml:space="preserve">Double Robe Hook  </v>
          </cell>
          <cell r="I2425">
            <v>1</v>
          </cell>
          <cell r="J2425" t="str">
            <v>Bh</v>
          </cell>
          <cell r="L2425">
            <v>0</v>
          </cell>
        </row>
        <row r="2426">
          <cell r="B2426">
            <v>6</v>
          </cell>
          <cell r="C2426" t="str">
            <v>Shower Spray w /Stop Valve</v>
          </cell>
          <cell r="I2426">
            <v>1</v>
          </cell>
          <cell r="J2426" t="str">
            <v>Bh</v>
          </cell>
          <cell r="L2426">
            <v>0</v>
          </cell>
        </row>
        <row r="2428">
          <cell r="B2428" t="str">
            <v>1.2.</v>
          </cell>
          <cell r="C2428" t="str">
            <v>Ruang Wudhu  ( B - 0W )</v>
          </cell>
        </row>
        <row r="2429">
          <cell r="B2429">
            <v>1</v>
          </cell>
          <cell r="C2429" t="str">
            <v xml:space="preserve">Kran Wudhu  </v>
          </cell>
          <cell r="I2429">
            <v>2</v>
          </cell>
          <cell r="J2429" t="str">
            <v>Unt</v>
          </cell>
          <cell r="L2429">
            <v>0</v>
          </cell>
        </row>
        <row r="2430">
          <cell r="B2430">
            <v>2</v>
          </cell>
          <cell r="C2430" t="str">
            <v xml:space="preserve">Floor Drain  </v>
          </cell>
          <cell r="I2430">
            <v>1</v>
          </cell>
          <cell r="J2430" t="str">
            <v>Bh</v>
          </cell>
          <cell r="L2430">
            <v>0</v>
          </cell>
        </row>
        <row r="2432">
          <cell r="B2432" t="str">
            <v>1.3.</v>
          </cell>
          <cell r="C2432" t="str">
            <v>Ruang Wudhu  ( B - 0P )</v>
          </cell>
        </row>
        <row r="2433">
          <cell r="B2433">
            <v>1</v>
          </cell>
          <cell r="C2433" t="str">
            <v xml:space="preserve">Kran Wudhu  </v>
          </cell>
          <cell r="I2433">
            <v>2</v>
          </cell>
          <cell r="J2433" t="str">
            <v>Unt</v>
          </cell>
          <cell r="L2433">
            <v>0</v>
          </cell>
        </row>
        <row r="2434">
          <cell r="B2434">
            <v>2</v>
          </cell>
          <cell r="C2434" t="str">
            <v xml:space="preserve">Floor Drain  </v>
          </cell>
          <cell r="I2434">
            <v>1</v>
          </cell>
          <cell r="J2434" t="str">
            <v>Bh</v>
          </cell>
          <cell r="L2434">
            <v>0</v>
          </cell>
        </row>
        <row r="2436">
          <cell r="B2436" t="str">
            <v>9.2.</v>
          </cell>
          <cell r="C2436" t="str">
            <v>LANTAI SATU</v>
          </cell>
        </row>
        <row r="2437">
          <cell r="B2437" t="str">
            <v>2.1.</v>
          </cell>
          <cell r="C2437" t="str">
            <v>Ruang Toilet Wanita  ( 1 - 0W )</v>
          </cell>
        </row>
        <row r="2438">
          <cell r="B2438">
            <v>1</v>
          </cell>
          <cell r="C2438" t="str">
            <v xml:space="preserve">Closet duduk TOTO type </v>
          </cell>
          <cell r="I2438">
            <v>2</v>
          </cell>
          <cell r="J2438" t="str">
            <v>Unt</v>
          </cell>
          <cell r="L2438">
            <v>0</v>
          </cell>
        </row>
        <row r="2439">
          <cell r="B2439">
            <v>2</v>
          </cell>
          <cell r="C2439" t="str">
            <v>Whastefel set Unit</v>
          </cell>
          <cell r="I2439">
            <v>2</v>
          </cell>
          <cell r="J2439" t="str">
            <v>Unt</v>
          </cell>
          <cell r="L2439">
            <v>0</v>
          </cell>
        </row>
        <row r="2440">
          <cell r="B2440">
            <v>3</v>
          </cell>
          <cell r="C2440" t="str">
            <v xml:space="preserve">Paper Holder  </v>
          </cell>
          <cell r="I2440">
            <v>2</v>
          </cell>
          <cell r="J2440" t="str">
            <v>Unt</v>
          </cell>
          <cell r="L2440">
            <v>0</v>
          </cell>
        </row>
        <row r="2441">
          <cell r="B2441">
            <v>4</v>
          </cell>
          <cell r="C2441" t="str">
            <v xml:space="preserve">Floor Drain  </v>
          </cell>
          <cell r="I2441">
            <v>2</v>
          </cell>
          <cell r="J2441" t="str">
            <v>Bh</v>
          </cell>
          <cell r="L2441">
            <v>0</v>
          </cell>
        </row>
        <row r="2442">
          <cell r="B2442">
            <v>5</v>
          </cell>
          <cell r="C2442" t="str">
            <v xml:space="preserve">Double Robe Hook  </v>
          </cell>
          <cell r="I2442">
            <v>2</v>
          </cell>
          <cell r="J2442" t="str">
            <v>Bh</v>
          </cell>
          <cell r="L2442">
            <v>0</v>
          </cell>
        </row>
        <row r="2443">
          <cell r="B2443">
            <v>6</v>
          </cell>
          <cell r="C2443" t="str">
            <v>Shower Spray w /Stop Valve</v>
          </cell>
          <cell r="I2443">
            <v>2</v>
          </cell>
          <cell r="J2443" t="str">
            <v>Bh</v>
          </cell>
          <cell r="L2443">
            <v>0</v>
          </cell>
        </row>
        <row r="2444">
          <cell r="B2444">
            <v>7</v>
          </cell>
          <cell r="C2444" t="str">
            <v>Meja beton Top Table Whastafel Granit</v>
          </cell>
          <cell r="L2444"/>
        </row>
        <row r="2445">
          <cell r="B2445"/>
          <cell r="C2445" t="str">
            <v>-</v>
          </cell>
          <cell r="D2445" t="str">
            <v>Ukuran 285 x  60 cm</v>
          </cell>
          <cell r="I2445">
            <v>1</v>
          </cell>
          <cell r="J2445" t="str">
            <v>Bh</v>
          </cell>
          <cell r="L2445">
            <v>0</v>
          </cell>
        </row>
        <row r="2446">
          <cell r="B2446">
            <v>8</v>
          </cell>
          <cell r="C2446" t="str">
            <v>Cermin danta mirror biru 6mm</v>
          </cell>
          <cell r="L2446"/>
        </row>
        <row r="2447">
          <cell r="B2447"/>
          <cell r="C2447" t="str">
            <v>-</v>
          </cell>
          <cell r="D2447" t="str">
            <v>Ukuran 285 x  175 cm</v>
          </cell>
          <cell r="I2447">
            <v>1</v>
          </cell>
          <cell r="J2447" t="str">
            <v>Bh</v>
          </cell>
          <cell r="L2447">
            <v>0</v>
          </cell>
        </row>
        <row r="2448">
          <cell r="B2448">
            <v>9</v>
          </cell>
          <cell r="C2448" t="str">
            <v>Cove lampu</v>
          </cell>
          <cell r="I2448"/>
          <cell r="J2448"/>
          <cell r="L2448"/>
        </row>
        <row r="2449">
          <cell r="B2449"/>
          <cell r="C2449" t="str">
            <v>-</v>
          </cell>
          <cell r="D2449" t="str">
            <v>Cove lampu diatas Whastafel</v>
          </cell>
          <cell r="I2449">
            <v>2.85</v>
          </cell>
          <cell r="J2449" t="str">
            <v>Unt</v>
          </cell>
          <cell r="L2449">
            <v>0</v>
          </cell>
        </row>
        <row r="2450">
          <cell r="B2450">
            <v>10</v>
          </cell>
          <cell r="C2450" t="str">
            <v>Cubicle  ( Partisi &amp;  Pintu toilet  )    L</v>
          </cell>
          <cell r="G2450"/>
          <cell r="I2450">
            <v>2</v>
          </cell>
          <cell r="J2450" t="str">
            <v>Unt</v>
          </cell>
          <cell r="L2450">
            <v>0</v>
          </cell>
        </row>
        <row r="2459">
          <cell r="B2459" t="str">
            <v>2.2.</v>
          </cell>
          <cell r="C2459" t="str">
            <v>Ruang Toilet Pria  ( 1 - 0P )</v>
          </cell>
          <cell r="L2459">
            <v>0</v>
          </cell>
        </row>
        <row r="2460">
          <cell r="B2460">
            <v>1</v>
          </cell>
          <cell r="C2460" t="str">
            <v>Closet duduk TOTO type CW 661 J / SW 661 JP</v>
          </cell>
          <cell r="I2460">
            <v>2</v>
          </cell>
          <cell r="J2460" t="str">
            <v>Unt</v>
          </cell>
          <cell r="L2460">
            <v>0</v>
          </cell>
        </row>
        <row r="2461">
          <cell r="B2461">
            <v>2</v>
          </cell>
          <cell r="C2461" t="str">
            <v>Urinoir Moslem</v>
          </cell>
          <cell r="I2461">
            <v>2</v>
          </cell>
          <cell r="J2461" t="str">
            <v>Unt</v>
          </cell>
          <cell r="L2461">
            <v>0</v>
          </cell>
        </row>
        <row r="2462">
          <cell r="B2462">
            <v>3</v>
          </cell>
          <cell r="C2462" t="str">
            <v>Urinal Partition</v>
          </cell>
          <cell r="I2462">
            <v>2</v>
          </cell>
          <cell r="J2462" t="str">
            <v>Bh</v>
          </cell>
          <cell r="L2462">
            <v>0</v>
          </cell>
        </row>
        <row r="2463">
          <cell r="B2463">
            <v>4</v>
          </cell>
          <cell r="C2463" t="str">
            <v>Whastefel set Unit</v>
          </cell>
          <cell r="I2463">
            <v>2</v>
          </cell>
          <cell r="J2463" t="str">
            <v>Unt</v>
          </cell>
          <cell r="L2463">
            <v>0</v>
          </cell>
        </row>
        <row r="2464">
          <cell r="B2464">
            <v>5</v>
          </cell>
          <cell r="C2464" t="str">
            <v xml:space="preserve">Paper Holder  </v>
          </cell>
          <cell r="I2464">
            <v>2</v>
          </cell>
          <cell r="J2464" t="str">
            <v>Unt</v>
          </cell>
          <cell r="L2464">
            <v>0</v>
          </cell>
        </row>
        <row r="2465">
          <cell r="B2465">
            <v>6</v>
          </cell>
          <cell r="C2465" t="str">
            <v xml:space="preserve">Floor Drain  </v>
          </cell>
          <cell r="I2465">
            <v>2</v>
          </cell>
          <cell r="J2465" t="str">
            <v>Bh</v>
          </cell>
          <cell r="L2465">
            <v>0</v>
          </cell>
        </row>
        <row r="2466">
          <cell r="B2466">
            <v>7</v>
          </cell>
          <cell r="C2466" t="str">
            <v xml:space="preserve">Double Robe Hook  </v>
          </cell>
          <cell r="I2466">
            <v>2</v>
          </cell>
          <cell r="J2466" t="str">
            <v>Bh</v>
          </cell>
          <cell r="L2466">
            <v>0</v>
          </cell>
        </row>
        <row r="2467">
          <cell r="B2467">
            <v>8</v>
          </cell>
          <cell r="C2467" t="str">
            <v>Shower Spray w /Stop Valve</v>
          </cell>
          <cell r="I2467">
            <v>2</v>
          </cell>
          <cell r="J2467" t="str">
            <v>Bh</v>
          </cell>
          <cell r="L2467">
            <v>0</v>
          </cell>
        </row>
        <row r="2468">
          <cell r="B2468">
            <v>9</v>
          </cell>
          <cell r="C2468" t="str">
            <v>Meja beton Top Table Whastafel Granit</v>
          </cell>
          <cell r="L2468"/>
        </row>
        <row r="2469">
          <cell r="B2469"/>
          <cell r="C2469" t="str">
            <v>-</v>
          </cell>
          <cell r="D2469" t="str">
            <v>Ukuran 285 x  60 cm</v>
          </cell>
          <cell r="I2469">
            <v>1</v>
          </cell>
          <cell r="J2469" t="str">
            <v>Bh</v>
          </cell>
          <cell r="L2469">
            <v>0</v>
          </cell>
        </row>
        <row r="2470">
          <cell r="B2470">
            <v>10</v>
          </cell>
          <cell r="C2470" t="str">
            <v>Cermin danta mirror biru 6mm</v>
          </cell>
          <cell r="L2470"/>
        </row>
        <row r="2471">
          <cell r="B2471"/>
          <cell r="C2471" t="str">
            <v>-</v>
          </cell>
          <cell r="D2471" t="str">
            <v>Ukuran 285 x  175 cm</v>
          </cell>
          <cell r="I2471">
            <v>1</v>
          </cell>
          <cell r="J2471" t="str">
            <v>Bh</v>
          </cell>
          <cell r="L2471">
            <v>0</v>
          </cell>
        </row>
        <row r="2472">
          <cell r="B2472">
            <v>11</v>
          </cell>
          <cell r="C2472" t="str">
            <v>Cove lampu</v>
          </cell>
          <cell r="I2472"/>
          <cell r="J2472"/>
          <cell r="L2472"/>
        </row>
        <row r="2473">
          <cell r="B2473"/>
          <cell r="C2473" t="str">
            <v>-</v>
          </cell>
          <cell r="D2473" t="str">
            <v>Cove lampu diatas Whastafel</v>
          </cell>
          <cell r="I2473">
            <v>2.85</v>
          </cell>
          <cell r="J2473" t="str">
            <v>Unt</v>
          </cell>
          <cell r="L2473">
            <v>0</v>
          </cell>
        </row>
        <row r="2474">
          <cell r="B2474">
            <v>12</v>
          </cell>
          <cell r="C2474" t="str">
            <v>Cubicle  ( Partisi &amp;  Pintu toilet  )     L</v>
          </cell>
          <cell r="G2474"/>
          <cell r="I2474">
            <v>2</v>
          </cell>
          <cell r="J2474" t="str">
            <v>Unt</v>
          </cell>
          <cell r="L2474">
            <v>0</v>
          </cell>
        </row>
        <row r="2476">
          <cell r="B2476" t="str">
            <v>2.3.</v>
          </cell>
          <cell r="C2476" t="str">
            <v>Ruang Toilet Pria  ( 1 - PKR )</v>
          </cell>
          <cell r="L2476">
            <v>0</v>
          </cell>
        </row>
        <row r="2477">
          <cell r="B2477">
            <v>1</v>
          </cell>
          <cell r="C2477" t="str">
            <v>Closet duduk TOTO type CW 661 J / SW 661 JP</v>
          </cell>
          <cell r="I2477">
            <v>1</v>
          </cell>
          <cell r="J2477" t="str">
            <v>Unt</v>
          </cell>
          <cell r="L2477">
            <v>0</v>
          </cell>
        </row>
        <row r="2478">
          <cell r="B2478">
            <v>2</v>
          </cell>
          <cell r="C2478" t="str">
            <v>Urinoir Moslem</v>
          </cell>
          <cell r="I2478">
            <v>2</v>
          </cell>
          <cell r="J2478" t="str">
            <v>Unt</v>
          </cell>
          <cell r="L2478">
            <v>0</v>
          </cell>
        </row>
        <row r="2479">
          <cell r="B2479">
            <v>3</v>
          </cell>
          <cell r="C2479" t="str">
            <v>Urinal Partition</v>
          </cell>
          <cell r="I2479">
            <v>1</v>
          </cell>
          <cell r="J2479" t="str">
            <v>Bh</v>
          </cell>
          <cell r="L2479">
            <v>0</v>
          </cell>
        </row>
        <row r="2480">
          <cell r="B2480">
            <v>4</v>
          </cell>
          <cell r="C2480" t="str">
            <v>Whastefel set Unit</v>
          </cell>
          <cell r="I2480">
            <v>1</v>
          </cell>
          <cell r="J2480" t="str">
            <v>Unt</v>
          </cell>
          <cell r="L2480">
            <v>0</v>
          </cell>
        </row>
        <row r="2481">
          <cell r="B2481">
            <v>5</v>
          </cell>
          <cell r="C2481" t="str">
            <v xml:space="preserve">Paper Holder  </v>
          </cell>
          <cell r="I2481">
            <v>1</v>
          </cell>
          <cell r="J2481" t="str">
            <v>Unt</v>
          </cell>
          <cell r="L2481">
            <v>0</v>
          </cell>
        </row>
        <row r="2482">
          <cell r="B2482">
            <v>6</v>
          </cell>
          <cell r="C2482" t="str">
            <v xml:space="preserve">Floor Drain  </v>
          </cell>
          <cell r="I2482">
            <v>1</v>
          </cell>
          <cell r="J2482" t="str">
            <v>Bh</v>
          </cell>
          <cell r="L2482">
            <v>0</v>
          </cell>
        </row>
        <row r="2483">
          <cell r="B2483">
            <v>7</v>
          </cell>
          <cell r="C2483" t="str">
            <v xml:space="preserve">Double Robe Hook  </v>
          </cell>
          <cell r="I2483">
            <v>1</v>
          </cell>
          <cell r="J2483" t="str">
            <v>Bh</v>
          </cell>
          <cell r="L2483">
            <v>0</v>
          </cell>
        </row>
        <row r="2484">
          <cell r="B2484">
            <v>8</v>
          </cell>
          <cell r="C2484" t="str">
            <v>Shower Spray w /Stop Valve</v>
          </cell>
          <cell r="I2484">
            <v>1</v>
          </cell>
          <cell r="J2484" t="str">
            <v>Bh</v>
          </cell>
          <cell r="L2484">
            <v>0</v>
          </cell>
        </row>
        <row r="2485">
          <cell r="B2485">
            <v>9</v>
          </cell>
          <cell r="C2485" t="str">
            <v>Meja beton Top Table Whastafel Granit</v>
          </cell>
          <cell r="L2485"/>
        </row>
        <row r="2486">
          <cell r="B2486"/>
          <cell r="C2486" t="str">
            <v>-</v>
          </cell>
          <cell r="D2486" t="str">
            <v>Ukuran 120 x  60 cm</v>
          </cell>
          <cell r="I2486">
            <v>1</v>
          </cell>
          <cell r="J2486" t="str">
            <v>Bh</v>
          </cell>
          <cell r="L2486">
            <v>0</v>
          </cell>
        </row>
        <row r="2487">
          <cell r="B2487">
            <v>10</v>
          </cell>
          <cell r="C2487" t="str">
            <v>Cermin danta mirror biru 6mm</v>
          </cell>
          <cell r="L2487"/>
        </row>
        <row r="2488">
          <cell r="B2488"/>
          <cell r="C2488" t="str">
            <v>-</v>
          </cell>
          <cell r="D2488" t="str">
            <v>Ukuran 120 x  175 cm</v>
          </cell>
          <cell r="I2488">
            <v>1</v>
          </cell>
          <cell r="J2488" t="str">
            <v>Bh</v>
          </cell>
          <cell r="L2488">
            <v>0</v>
          </cell>
        </row>
        <row r="2489">
          <cell r="B2489">
            <v>11</v>
          </cell>
          <cell r="C2489" t="str">
            <v>Cove lampu</v>
          </cell>
          <cell r="I2489"/>
          <cell r="J2489"/>
          <cell r="L2489"/>
        </row>
        <row r="2490">
          <cell r="B2490"/>
          <cell r="C2490" t="str">
            <v>-</v>
          </cell>
          <cell r="D2490" t="str">
            <v>Cove lampu diatas Whastafel</v>
          </cell>
          <cell r="I2490">
            <v>1.2</v>
          </cell>
          <cell r="J2490" t="str">
            <v>Unt</v>
          </cell>
          <cell r="L2490">
            <v>0</v>
          </cell>
        </row>
        <row r="2510">
          <cell r="B2510" t="str">
            <v>9.3.</v>
          </cell>
          <cell r="C2510" t="str">
            <v>LANTAI DUA</v>
          </cell>
          <cell r="L2510">
            <v>0</v>
          </cell>
        </row>
        <row r="2512">
          <cell r="B2512" t="str">
            <v>3.1.</v>
          </cell>
          <cell r="C2512" t="str">
            <v>Ruang Toilet Wanita  ( 2 - 0W )</v>
          </cell>
          <cell r="L2512">
            <v>0</v>
          </cell>
        </row>
        <row r="2513">
          <cell r="B2513">
            <v>1</v>
          </cell>
          <cell r="C2513" t="str">
            <v xml:space="preserve">Closet duduk TOTO type </v>
          </cell>
          <cell r="I2513">
            <v>2</v>
          </cell>
          <cell r="J2513" t="str">
            <v>Unt</v>
          </cell>
          <cell r="L2513">
            <v>0</v>
          </cell>
        </row>
        <row r="2514">
          <cell r="B2514">
            <v>2</v>
          </cell>
          <cell r="C2514" t="str">
            <v>Whastefel set Unit</v>
          </cell>
          <cell r="I2514">
            <v>3</v>
          </cell>
          <cell r="J2514" t="str">
            <v>Unt</v>
          </cell>
          <cell r="L2514">
            <v>0</v>
          </cell>
        </row>
        <row r="2515">
          <cell r="B2515">
            <v>3</v>
          </cell>
          <cell r="C2515" t="str">
            <v xml:space="preserve">Paper Holder  </v>
          </cell>
          <cell r="I2515">
            <v>2</v>
          </cell>
          <cell r="J2515" t="str">
            <v>Unt</v>
          </cell>
          <cell r="L2515">
            <v>0</v>
          </cell>
        </row>
        <row r="2516">
          <cell r="B2516">
            <v>4</v>
          </cell>
          <cell r="C2516" t="str">
            <v xml:space="preserve">Floor Drain  </v>
          </cell>
          <cell r="I2516">
            <v>2</v>
          </cell>
          <cell r="J2516" t="str">
            <v>Bh</v>
          </cell>
          <cell r="L2516">
            <v>0</v>
          </cell>
        </row>
        <row r="2517">
          <cell r="B2517">
            <v>5</v>
          </cell>
          <cell r="C2517" t="str">
            <v xml:space="preserve">Double Robe Hook  </v>
          </cell>
          <cell r="I2517">
            <v>2</v>
          </cell>
          <cell r="J2517" t="str">
            <v>Bh</v>
          </cell>
          <cell r="L2517">
            <v>0</v>
          </cell>
        </row>
        <row r="2518">
          <cell r="B2518">
            <v>6</v>
          </cell>
          <cell r="C2518" t="str">
            <v>Shower Spray w /Stop Valve</v>
          </cell>
          <cell r="I2518">
            <v>2</v>
          </cell>
          <cell r="J2518" t="str">
            <v>Bh</v>
          </cell>
          <cell r="L2518">
            <v>0</v>
          </cell>
        </row>
        <row r="2519">
          <cell r="B2519">
            <v>7</v>
          </cell>
          <cell r="C2519" t="str">
            <v xml:space="preserve">Kran Wudhu  </v>
          </cell>
          <cell r="I2519">
            <v>1</v>
          </cell>
          <cell r="J2519" t="str">
            <v>Bh</v>
          </cell>
          <cell r="L2519">
            <v>0</v>
          </cell>
        </row>
        <row r="2520">
          <cell r="B2520">
            <v>8</v>
          </cell>
          <cell r="C2520" t="str">
            <v>Meja beton Top Table Whastafel Granit</v>
          </cell>
          <cell r="L2520">
            <v>0</v>
          </cell>
        </row>
        <row r="2521">
          <cell r="B2521"/>
          <cell r="C2521" t="str">
            <v>-</v>
          </cell>
          <cell r="D2521" t="str">
            <v>Ukuran 145 x  60 cm</v>
          </cell>
          <cell r="I2521">
            <v>1</v>
          </cell>
          <cell r="J2521" t="str">
            <v>Bh</v>
          </cell>
          <cell r="L2521">
            <v>0</v>
          </cell>
        </row>
        <row r="2522">
          <cell r="B2522">
            <v>9</v>
          </cell>
          <cell r="C2522" t="str">
            <v>Cermin danta mirror biru 6mm</v>
          </cell>
          <cell r="L2522">
            <v>0</v>
          </cell>
        </row>
        <row r="2523">
          <cell r="B2523"/>
          <cell r="C2523" t="str">
            <v>-</v>
          </cell>
          <cell r="D2523" t="str">
            <v>Ukuran 145 x  175 cm</v>
          </cell>
          <cell r="I2523">
            <v>1</v>
          </cell>
          <cell r="J2523" t="str">
            <v>Bh</v>
          </cell>
          <cell r="L2523">
            <v>0</v>
          </cell>
        </row>
        <row r="2524">
          <cell r="B2524">
            <v>10</v>
          </cell>
          <cell r="C2524" t="str">
            <v>Cove lampu</v>
          </cell>
          <cell r="L2524">
            <v>0</v>
          </cell>
        </row>
        <row r="2525">
          <cell r="B2525"/>
          <cell r="C2525" t="str">
            <v>-</v>
          </cell>
          <cell r="D2525" t="str">
            <v>Cove lampu diatas Whastafel</v>
          </cell>
          <cell r="I2525">
            <v>1.45</v>
          </cell>
          <cell r="J2525" t="str">
            <v>M'</v>
          </cell>
          <cell r="L2525">
            <v>0</v>
          </cell>
        </row>
        <row r="2526">
          <cell r="B2526">
            <v>11</v>
          </cell>
          <cell r="C2526" t="str">
            <v>Cubicle  ( Partisi &amp;  Pintu toilet  )     L</v>
          </cell>
          <cell r="G2526"/>
          <cell r="I2526">
            <v>1</v>
          </cell>
          <cell r="J2526" t="str">
            <v>Unt</v>
          </cell>
          <cell r="L2526">
            <v>0</v>
          </cell>
        </row>
        <row r="2527">
          <cell r="B2527">
            <v>12</v>
          </cell>
          <cell r="C2527" t="str">
            <v>Cubicle  ( Partisi &amp;  Pintu toilet  )   1/2  L</v>
          </cell>
          <cell r="G2527"/>
          <cell r="I2527">
            <v>1</v>
          </cell>
          <cell r="J2527" t="str">
            <v>Unt</v>
          </cell>
          <cell r="L2527">
            <v>0</v>
          </cell>
        </row>
        <row r="2529">
          <cell r="B2529" t="str">
            <v>3.2.</v>
          </cell>
          <cell r="C2529" t="str">
            <v>Ruang Toilet Pria  ( 2 - OP )</v>
          </cell>
          <cell r="L2529">
            <v>0</v>
          </cell>
        </row>
        <row r="2530">
          <cell r="B2530">
            <v>1</v>
          </cell>
          <cell r="C2530" t="str">
            <v xml:space="preserve">Closet duduk TOTO type </v>
          </cell>
          <cell r="I2530">
            <v>2</v>
          </cell>
          <cell r="J2530" t="str">
            <v>Unt</v>
          </cell>
          <cell r="L2530">
            <v>0</v>
          </cell>
        </row>
        <row r="2531">
          <cell r="B2531">
            <v>2</v>
          </cell>
          <cell r="C2531" t="str">
            <v>Urinoir Moslem</v>
          </cell>
          <cell r="G2531"/>
          <cell r="I2531">
            <v>3</v>
          </cell>
          <cell r="J2531" t="str">
            <v>Unt</v>
          </cell>
          <cell r="L2531">
            <v>0</v>
          </cell>
        </row>
        <row r="2532">
          <cell r="B2532">
            <v>3</v>
          </cell>
          <cell r="C2532" t="str">
            <v>Urinal Partition</v>
          </cell>
          <cell r="G2532"/>
          <cell r="I2532">
            <v>2</v>
          </cell>
          <cell r="J2532" t="str">
            <v>Bh</v>
          </cell>
          <cell r="L2532">
            <v>0</v>
          </cell>
        </row>
        <row r="2533">
          <cell r="B2533">
            <v>4</v>
          </cell>
          <cell r="C2533" t="str">
            <v>Whastefel set Unit</v>
          </cell>
          <cell r="G2533"/>
          <cell r="I2533">
            <v>2</v>
          </cell>
          <cell r="J2533" t="str">
            <v>Unt</v>
          </cell>
          <cell r="L2533">
            <v>0</v>
          </cell>
        </row>
        <row r="2534">
          <cell r="B2534">
            <v>5</v>
          </cell>
          <cell r="C2534" t="str">
            <v xml:space="preserve">Paper Holder  </v>
          </cell>
          <cell r="G2534"/>
          <cell r="I2534">
            <v>2</v>
          </cell>
          <cell r="J2534" t="str">
            <v>Unt</v>
          </cell>
          <cell r="L2534">
            <v>0</v>
          </cell>
        </row>
        <row r="2535">
          <cell r="B2535">
            <v>6</v>
          </cell>
          <cell r="C2535" t="str">
            <v xml:space="preserve">Floor Drain  </v>
          </cell>
          <cell r="G2535"/>
          <cell r="I2535">
            <v>2</v>
          </cell>
          <cell r="J2535" t="str">
            <v>Bh</v>
          </cell>
          <cell r="L2535">
            <v>0</v>
          </cell>
        </row>
        <row r="2536">
          <cell r="B2536">
            <v>7</v>
          </cell>
          <cell r="C2536" t="str">
            <v xml:space="preserve">Double Robe Hook  </v>
          </cell>
          <cell r="G2536"/>
          <cell r="I2536">
            <v>2</v>
          </cell>
          <cell r="J2536" t="str">
            <v>Bh</v>
          </cell>
          <cell r="L2536">
            <v>0</v>
          </cell>
        </row>
        <row r="2537">
          <cell r="B2537">
            <v>8</v>
          </cell>
          <cell r="C2537" t="str">
            <v>Shower Spray w /Stop Valve</v>
          </cell>
          <cell r="G2537"/>
          <cell r="I2537">
            <v>2</v>
          </cell>
          <cell r="J2537" t="str">
            <v>Bh</v>
          </cell>
          <cell r="L2537">
            <v>0</v>
          </cell>
        </row>
        <row r="2538">
          <cell r="B2538">
            <v>9</v>
          </cell>
          <cell r="C2538" t="str">
            <v xml:space="preserve">Kran Wudhu   </v>
          </cell>
          <cell r="G2538"/>
          <cell r="I2538">
            <v>1</v>
          </cell>
          <cell r="J2538" t="str">
            <v>Bh</v>
          </cell>
          <cell r="L2538">
            <v>0</v>
          </cell>
        </row>
        <row r="2539">
          <cell r="B2539">
            <v>10</v>
          </cell>
          <cell r="C2539" t="str">
            <v>Meja beton Top Table Whastafel Granit</v>
          </cell>
          <cell r="L2539">
            <v>0</v>
          </cell>
        </row>
        <row r="2540">
          <cell r="B2540"/>
          <cell r="C2540" t="str">
            <v>-</v>
          </cell>
          <cell r="D2540" t="str">
            <v>Ukuran 185 x  60 cm</v>
          </cell>
          <cell r="I2540">
            <v>1</v>
          </cell>
          <cell r="J2540" t="str">
            <v>Bh</v>
          </cell>
          <cell r="L2540">
            <v>0</v>
          </cell>
        </row>
        <row r="2541">
          <cell r="B2541">
            <v>11</v>
          </cell>
          <cell r="C2541" t="str">
            <v>Cermin danta mirror biru 6mm</v>
          </cell>
          <cell r="L2541">
            <v>0</v>
          </cell>
        </row>
        <row r="2542">
          <cell r="B2542"/>
          <cell r="C2542" t="str">
            <v>-</v>
          </cell>
          <cell r="D2542" t="str">
            <v>Ukuran 185 x  175 cm</v>
          </cell>
          <cell r="I2542">
            <v>1</v>
          </cell>
          <cell r="J2542" t="str">
            <v>Bh</v>
          </cell>
          <cell r="L2542">
            <v>0</v>
          </cell>
        </row>
        <row r="2543">
          <cell r="B2543">
            <v>12</v>
          </cell>
          <cell r="C2543" t="str">
            <v>Cove lampu</v>
          </cell>
          <cell r="L2543">
            <v>0</v>
          </cell>
        </row>
        <row r="2544">
          <cell r="B2544"/>
          <cell r="C2544" t="str">
            <v>-</v>
          </cell>
          <cell r="D2544" t="str">
            <v>Cove lampu diatas Whastafel</v>
          </cell>
          <cell r="I2544">
            <v>1.85</v>
          </cell>
          <cell r="J2544" t="str">
            <v>M'</v>
          </cell>
          <cell r="L2544">
            <v>0</v>
          </cell>
        </row>
        <row r="2545">
          <cell r="B2545">
            <v>13</v>
          </cell>
          <cell r="C2545" t="str">
            <v>Cubicle  ( Partisi &amp;  Pintu toilet  )     L</v>
          </cell>
          <cell r="G2545"/>
          <cell r="I2545">
            <v>1</v>
          </cell>
          <cell r="J2545" t="str">
            <v>Unt</v>
          </cell>
          <cell r="L2545">
            <v>0</v>
          </cell>
        </row>
        <row r="2546">
          <cell r="B2546">
            <v>14</v>
          </cell>
          <cell r="C2546" t="str">
            <v>Cubicle  ( Partisi &amp;  Pintu toilet  )  1/2 L</v>
          </cell>
          <cell r="G2546"/>
          <cell r="I2546">
            <v>1</v>
          </cell>
          <cell r="J2546" t="str">
            <v>Unt</v>
          </cell>
          <cell r="L2546">
            <v>0</v>
          </cell>
        </row>
        <row r="2548">
          <cell r="B2548" t="str">
            <v>3.3.</v>
          </cell>
          <cell r="C2548" t="str">
            <v>Ruang Pantry  ( 2 -PR )</v>
          </cell>
        </row>
        <row r="2549">
          <cell r="B2549">
            <v>1</v>
          </cell>
          <cell r="C2549" t="str">
            <v xml:space="preserve">Kitchen Sink  Complete </v>
          </cell>
          <cell r="G2549"/>
          <cell r="I2549">
            <v>1</v>
          </cell>
          <cell r="J2549" t="str">
            <v>Unt</v>
          </cell>
          <cell r="L2549">
            <v>0</v>
          </cell>
        </row>
        <row r="2550">
          <cell r="B2550">
            <v>2</v>
          </cell>
          <cell r="C2550" t="str">
            <v>Kran Bebek pada Zink type</v>
          </cell>
          <cell r="G2550"/>
          <cell r="I2550">
            <v>1</v>
          </cell>
          <cell r="J2550" t="str">
            <v>Bh</v>
          </cell>
          <cell r="L2550">
            <v>0</v>
          </cell>
        </row>
        <row r="2551">
          <cell r="B2551">
            <v>3</v>
          </cell>
          <cell r="C2551" t="str">
            <v>Pekerjaan Almari</v>
          </cell>
          <cell r="G2551"/>
          <cell r="I2551"/>
          <cell r="J2551"/>
          <cell r="L2551"/>
        </row>
        <row r="2552">
          <cell r="C2552" t="str">
            <v>-</v>
          </cell>
          <cell r="D2552" t="str">
            <v>Almari Atas</v>
          </cell>
          <cell r="I2552">
            <v>3.1</v>
          </cell>
          <cell r="J2552" t="str">
            <v>M'</v>
          </cell>
          <cell r="L2552">
            <v>0</v>
          </cell>
        </row>
        <row r="2553">
          <cell r="C2553" t="str">
            <v>-</v>
          </cell>
          <cell r="D2553" t="str">
            <v>Almari Bawah</v>
          </cell>
          <cell r="I2553">
            <v>3.1</v>
          </cell>
          <cell r="J2553" t="str">
            <v>M'</v>
          </cell>
          <cell r="L2553">
            <v>0</v>
          </cell>
        </row>
        <row r="2555">
          <cell r="B2555" t="str">
            <v>3.4.</v>
          </cell>
          <cell r="C2555" t="str">
            <v>Ruang Janitor  ( 2 - 0J )</v>
          </cell>
        </row>
        <row r="2556">
          <cell r="B2556">
            <v>1</v>
          </cell>
          <cell r="C2556" t="str">
            <v xml:space="preserve">Floor Drain  </v>
          </cell>
          <cell r="G2556"/>
          <cell r="I2556">
            <v>1</v>
          </cell>
          <cell r="J2556" t="str">
            <v>Bh</v>
          </cell>
          <cell r="L2556">
            <v>0</v>
          </cell>
        </row>
        <row r="2557">
          <cell r="B2557">
            <v>2</v>
          </cell>
          <cell r="C2557" t="str">
            <v>Kran</v>
          </cell>
          <cell r="G2557"/>
          <cell r="I2557">
            <v>1</v>
          </cell>
          <cell r="J2557" t="str">
            <v>Bh</v>
          </cell>
          <cell r="L2557">
            <v>0</v>
          </cell>
        </row>
        <row r="2558">
          <cell r="G2558"/>
        </row>
        <row r="2561">
          <cell r="B2561" t="str">
            <v>9.4.</v>
          </cell>
          <cell r="C2561" t="str">
            <v>LANTAI TIGA</v>
          </cell>
          <cell r="L2561">
            <v>0</v>
          </cell>
        </row>
        <row r="2563">
          <cell r="B2563" t="str">
            <v>4.1.</v>
          </cell>
          <cell r="C2563" t="str">
            <v>Ruang Toilet Wanita  ( 3 - 0W )</v>
          </cell>
          <cell r="L2563">
            <v>0</v>
          </cell>
        </row>
        <row r="2564">
          <cell r="B2564">
            <v>1</v>
          </cell>
          <cell r="C2564" t="str">
            <v xml:space="preserve">Closet duduk TOTO type </v>
          </cell>
          <cell r="I2564">
            <v>2</v>
          </cell>
          <cell r="J2564" t="str">
            <v>Unt</v>
          </cell>
          <cell r="L2564">
            <v>0</v>
          </cell>
        </row>
        <row r="2565">
          <cell r="B2565">
            <v>2</v>
          </cell>
          <cell r="C2565" t="str">
            <v>Whastefel set Unit</v>
          </cell>
          <cell r="I2565">
            <v>3</v>
          </cell>
          <cell r="J2565" t="str">
            <v>Unt</v>
          </cell>
          <cell r="L2565">
            <v>0</v>
          </cell>
        </row>
        <row r="2566">
          <cell r="B2566">
            <v>3</v>
          </cell>
          <cell r="C2566" t="str">
            <v xml:space="preserve">Paper Holder  </v>
          </cell>
          <cell r="I2566">
            <v>2</v>
          </cell>
          <cell r="J2566" t="str">
            <v>Unt</v>
          </cell>
          <cell r="L2566">
            <v>0</v>
          </cell>
        </row>
        <row r="2567">
          <cell r="B2567">
            <v>4</v>
          </cell>
          <cell r="C2567" t="str">
            <v xml:space="preserve">Floor Drain  </v>
          </cell>
          <cell r="I2567">
            <v>2</v>
          </cell>
          <cell r="J2567" t="str">
            <v>Bh</v>
          </cell>
          <cell r="L2567">
            <v>0</v>
          </cell>
        </row>
        <row r="2568">
          <cell r="B2568">
            <v>5</v>
          </cell>
          <cell r="C2568" t="str">
            <v xml:space="preserve">Double Robe Hook  </v>
          </cell>
          <cell r="I2568">
            <v>2</v>
          </cell>
          <cell r="J2568" t="str">
            <v>Bh</v>
          </cell>
          <cell r="L2568">
            <v>0</v>
          </cell>
        </row>
        <row r="2569">
          <cell r="B2569">
            <v>6</v>
          </cell>
          <cell r="C2569" t="str">
            <v>Shower Spray w /Stop Valve</v>
          </cell>
          <cell r="I2569">
            <v>2</v>
          </cell>
          <cell r="J2569" t="str">
            <v>Bh</v>
          </cell>
          <cell r="L2569">
            <v>0</v>
          </cell>
        </row>
        <row r="2570">
          <cell r="B2570">
            <v>7</v>
          </cell>
          <cell r="C2570" t="str">
            <v xml:space="preserve">Kran Wudhu  </v>
          </cell>
          <cell r="I2570">
            <v>1</v>
          </cell>
          <cell r="J2570" t="str">
            <v>Bh</v>
          </cell>
          <cell r="L2570">
            <v>0</v>
          </cell>
        </row>
        <row r="2571">
          <cell r="B2571">
            <v>8</v>
          </cell>
          <cell r="C2571" t="str">
            <v>Meja beton Top Table Whastafel Granit</v>
          </cell>
          <cell r="L2571">
            <v>0</v>
          </cell>
        </row>
        <row r="2572">
          <cell r="B2572"/>
          <cell r="C2572" t="str">
            <v>-</v>
          </cell>
          <cell r="D2572" t="str">
            <v>Ukuran 145 x  60 cm</v>
          </cell>
          <cell r="I2572">
            <v>1</v>
          </cell>
          <cell r="J2572" t="str">
            <v>Bh</v>
          </cell>
          <cell r="L2572">
            <v>0</v>
          </cell>
        </row>
        <row r="2573">
          <cell r="B2573">
            <v>9</v>
          </cell>
          <cell r="C2573" t="str">
            <v>Cermin danta mirror biru 6mm</v>
          </cell>
          <cell r="L2573">
            <v>0</v>
          </cell>
        </row>
        <row r="2574">
          <cell r="B2574"/>
          <cell r="C2574" t="str">
            <v>-</v>
          </cell>
          <cell r="D2574" t="str">
            <v>Ukuran 145 x  175 cm</v>
          </cell>
          <cell r="I2574">
            <v>1</v>
          </cell>
          <cell r="J2574" t="str">
            <v>Bh</v>
          </cell>
          <cell r="L2574">
            <v>0</v>
          </cell>
        </row>
        <row r="2575">
          <cell r="B2575">
            <v>10</v>
          </cell>
          <cell r="C2575" t="str">
            <v>Cove lampu</v>
          </cell>
          <cell r="L2575">
            <v>0</v>
          </cell>
        </row>
        <row r="2576">
          <cell r="B2576"/>
          <cell r="C2576" t="str">
            <v>-</v>
          </cell>
          <cell r="D2576" t="str">
            <v>Cove lampu diatas Whastafel</v>
          </cell>
          <cell r="I2576">
            <v>1.45</v>
          </cell>
          <cell r="J2576" t="str">
            <v>M'</v>
          </cell>
          <cell r="L2576">
            <v>0</v>
          </cell>
        </row>
        <row r="2577">
          <cell r="B2577">
            <v>11</v>
          </cell>
          <cell r="C2577" t="str">
            <v>Cubicle  ( Partisi &amp;  Pintu toilet  )     L</v>
          </cell>
          <cell r="I2577">
            <v>1</v>
          </cell>
          <cell r="J2577" t="str">
            <v>Unt</v>
          </cell>
          <cell r="L2577">
            <v>0</v>
          </cell>
        </row>
        <row r="2578">
          <cell r="B2578">
            <v>12</v>
          </cell>
          <cell r="C2578" t="str">
            <v>Cubicle  ( Partisi &amp;  Pintu toilet  )  1/2 L</v>
          </cell>
          <cell r="I2578">
            <v>1</v>
          </cell>
          <cell r="J2578" t="str">
            <v>Unt</v>
          </cell>
          <cell r="L2578">
            <v>0</v>
          </cell>
        </row>
        <row r="2580">
          <cell r="B2580" t="str">
            <v>4.2.</v>
          </cell>
          <cell r="C2580" t="str">
            <v>Ruang Toilet Pria  ( 3 - OP )</v>
          </cell>
          <cell r="L2580">
            <v>0</v>
          </cell>
        </row>
        <row r="2581">
          <cell r="B2581">
            <v>1</v>
          </cell>
          <cell r="C2581" t="str">
            <v xml:space="preserve">Closet duduk TOTO type </v>
          </cell>
          <cell r="I2581">
            <v>2</v>
          </cell>
          <cell r="J2581" t="str">
            <v>Unt</v>
          </cell>
          <cell r="L2581">
            <v>0</v>
          </cell>
        </row>
        <row r="2582">
          <cell r="B2582">
            <v>2</v>
          </cell>
          <cell r="C2582" t="str">
            <v>Urinoir Moslem</v>
          </cell>
          <cell r="I2582">
            <v>3</v>
          </cell>
          <cell r="J2582" t="str">
            <v>Unt</v>
          </cell>
          <cell r="L2582">
            <v>0</v>
          </cell>
        </row>
        <row r="2583">
          <cell r="B2583">
            <v>3</v>
          </cell>
          <cell r="C2583" t="str">
            <v>Urinal Partition</v>
          </cell>
          <cell r="I2583">
            <v>2</v>
          </cell>
          <cell r="J2583" t="str">
            <v>Bh</v>
          </cell>
          <cell r="L2583">
            <v>0</v>
          </cell>
        </row>
        <row r="2584">
          <cell r="B2584">
            <v>4</v>
          </cell>
          <cell r="C2584" t="str">
            <v>Whastefel set Unit</v>
          </cell>
          <cell r="I2584">
            <v>2</v>
          </cell>
          <cell r="J2584" t="str">
            <v>Unt</v>
          </cell>
          <cell r="L2584">
            <v>0</v>
          </cell>
        </row>
        <row r="2585">
          <cell r="B2585">
            <v>5</v>
          </cell>
          <cell r="C2585" t="str">
            <v xml:space="preserve">Paper Holder  </v>
          </cell>
          <cell r="I2585">
            <v>2</v>
          </cell>
          <cell r="J2585" t="str">
            <v>Unt</v>
          </cell>
          <cell r="L2585">
            <v>0</v>
          </cell>
        </row>
        <row r="2586">
          <cell r="B2586">
            <v>6</v>
          </cell>
          <cell r="C2586" t="str">
            <v xml:space="preserve">Floor Drain  </v>
          </cell>
          <cell r="I2586">
            <v>2</v>
          </cell>
          <cell r="J2586" t="str">
            <v>Bh</v>
          </cell>
          <cell r="L2586">
            <v>0</v>
          </cell>
        </row>
        <row r="2587">
          <cell r="B2587">
            <v>7</v>
          </cell>
          <cell r="C2587" t="str">
            <v xml:space="preserve">Double Robe Hook  </v>
          </cell>
          <cell r="I2587">
            <v>2</v>
          </cell>
          <cell r="J2587" t="str">
            <v>Bh</v>
          </cell>
          <cell r="L2587">
            <v>0</v>
          </cell>
        </row>
        <row r="2588">
          <cell r="B2588">
            <v>8</v>
          </cell>
          <cell r="C2588" t="str">
            <v>Shower Spray w /Stop Valve</v>
          </cell>
          <cell r="I2588">
            <v>2</v>
          </cell>
          <cell r="J2588" t="str">
            <v>Bh</v>
          </cell>
          <cell r="L2588">
            <v>0</v>
          </cell>
        </row>
        <row r="2589">
          <cell r="B2589">
            <v>9</v>
          </cell>
          <cell r="C2589" t="str">
            <v xml:space="preserve">Kran Wudhu   </v>
          </cell>
          <cell r="I2589">
            <v>1</v>
          </cell>
          <cell r="J2589" t="str">
            <v>Bh</v>
          </cell>
          <cell r="L2589">
            <v>0</v>
          </cell>
        </row>
        <row r="2590">
          <cell r="B2590">
            <v>10</v>
          </cell>
          <cell r="C2590" t="str">
            <v>Meja beton Top Table Whastafel Granit</v>
          </cell>
          <cell r="L2590">
            <v>0</v>
          </cell>
        </row>
        <row r="2591">
          <cell r="B2591"/>
          <cell r="C2591" t="str">
            <v>-</v>
          </cell>
          <cell r="D2591" t="str">
            <v>Ukuran 185 x  60 cm</v>
          </cell>
          <cell r="I2591">
            <v>1</v>
          </cell>
          <cell r="J2591" t="str">
            <v>Bh</v>
          </cell>
          <cell r="L2591">
            <v>0</v>
          </cell>
        </row>
        <row r="2592">
          <cell r="B2592">
            <v>11</v>
          </cell>
          <cell r="C2592" t="str">
            <v>Cermin danta mirror biru 6mm</v>
          </cell>
          <cell r="L2592">
            <v>0</v>
          </cell>
        </row>
        <row r="2593">
          <cell r="B2593"/>
          <cell r="C2593" t="str">
            <v>-</v>
          </cell>
          <cell r="D2593" t="str">
            <v>Ukuran 185 x  175 cm</v>
          </cell>
          <cell r="I2593">
            <v>1</v>
          </cell>
          <cell r="J2593" t="str">
            <v>Bh</v>
          </cell>
          <cell r="L2593">
            <v>0</v>
          </cell>
        </row>
        <row r="2594">
          <cell r="B2594">
            <v>12</v>
          </cell>
          <cell r="C2594" t="str">
            <v>Cove lampu</v>
          </cell>
          <cell r="L2594">
            <v>0</v>
          </cell>
        </row>
        <row r="2595">
          <cell r="B2595"/>
          <cell r="C2595" t="str">
            <v>-</v>
          </cell>
          <cell r="D2595" t="str">
            <v>Cove lampu diatas Whastafel</v>
          </cell>
          <cell r="I2595">
            <v>1.85</v>
          </cell>
          <cell r="J2595" t="str">
            <v>M'</v>
          </cell>
          <cell r="L2595">
            <v>0</v>
          </cell>
        </row>
        <row r="2596">
          <cell r="B2596">
            <v>13</v>
          </cell>
          <cell r="C2596" t="str">
            <v>Cubicle  ( Partisi &amp;  Pintu toilet  )     L</v>
          </cell>
          <cell r="I2596">
            <v>1</v>
          </cell>
          <cell r="J2596" t="str">
            <v>Unt</v>
          </cell>
          <cell r="L2596">
            <v>0</v>
          </cell>
        </row>
        <row r="2597">
          <cell r="B2597">
            <v>14</v>
          </cell>
          <cell r="C2597" t="str">
            <v>Cubicle  ( Partisi &amp;  Pintu toilet  )  1/2 L</v>
          </cell>
          <cell r="I2597">
            <v>1</v>
          </cell>
          <cell r="J2597" t="str">
            <v>Unt</v>
          </cell>
          <cell r="L2597">
            <v>0</v>
          </cell>
        </row>
        <row r="2599">
          <cell r="B2599" t="str">
            <v>4.3.</v>
          </cell>
          <cell r="C2599" t="str">
            <v>Ruang Pantry  ( 3 - PR )</v>
          </cell>
        </row>
        <row r="2600">
          <cell r="B2600">
            <v>1</v>
          </cell>
          <cell r="C2600" t="str">
            <v xml:space="preserve">Kitchen Sink  Complete </v>
          </cell>
          <cell r="I2600">
            <v>1</v>
          </cell>
          <cell r="J2600" t="str">
            <v>Unt</v>
          </cell>
          <cell r="L2600">
            <v>0</v>
          </cell>
        </row>
        <row r="2601">
          <cell r="B2601">
            <v>2</v>
          </cell>
          <cell r="C2601" t="str">
            <v>Kran Bebek pada Zink type</v>
          </cell>
          <cell r="I2601">
            <v>1</v>
          </cell>
          <cell r="J2601" t="str">
            <v>Bh</v>
          </cell>
          <cell r="L2601">
            <v>0</v>
          </cell>
        </row>
        <row r="2602">
          <cell r="B2602">
            <v>3</v>
          </cell>
          <cell r="C2602" t="str">
            <v>Pekerjaan Almari</v>
          </cell>
          <cell r="I2602"/>
          <cell r="J2602"/>
          <cell r="L2602"/>
        </row>
        <row r="2603">
          <cell r="C2603" t="str">
            <v>-</v>
          </cell>
          <cell r="D2603" t="str">
            <v>Almari Atas</v>
          </cell>
          <cell r="I2603">
            <v>3.1</v>
          </cell>
          <cell r="J2603" t="str">
            <v>M'</v>
          </cell>
          <cell r="L2603">
            <v>0</v>
          </cell>
        </row>
        <row r="2604">
          <cell r="C2604" t="str">
            <v>-</v>
          </cell>
          <cell r="D2604" t="str">
            <v>Almari Bawah</v>
          </cell>
          <cell r="I2604">
            <v>3.1</v>
          </cell>
          <cell r="J2604" t="str">
            <v>M'</v>
          </cell>
          <cell r="L2604">
            <v>0</v>
          </cell>
        </row>
        <row r="2606">
          <cell r="B2606" t="str">
            <v>4.4.</v>
          </cell>
          <cell r="C2606" t="str">
            <v>Ruang Janitor  ( 3 - 0J )</v>
          </cell>
        </row>
        <row r="2607">
          <cell r="B2607">
            <v>1</v>
          </cell>
          <cell r="C2607" t="str">
            <v xml:space="preserve">Floor Drain  </v>
          </cell>
          <cell r="I2607">
            <v>1</v>
          </cell>
          <cell r="J2607" t="str">
            <v>Bh</v>
          </cell>
          <cell r="L2607">
            <v>0</v>
          </cell>
        </row>
        <row r="2608">
          <cell r="B2608">
            <v>2</v>
          </cell>
          <cell r="C2608" t="str">
            <v>Kran</v>
          </cell>
          <cell r="I2608">
            <v>1</v>
          </cell>
          <cell r="J2608" t="str">
            <v>Bh</v>
          </cell>
          <cell r="L2608">
            <v>0</v>
          </cell>
        </row>
        <row r="2612">
          <cell r="B2612" t="str">
            <v>9.5.</v>
          </cell>
          <cell r="C2612" t="str">
            <v>LANTAI EMPAT</v>
          </cell>
          <cell r="L2612">
            <v>0</v>
          </cell>
        </row>
        <row r="2614">
          <cell r="B2614" t="str">
            <v>5.1.</v>
          </cell>
          <cell r="C2614" t="str">
            <v>Ruang Toilet Wanita  ( 4 - 0W )</v>
          </cell>
          <cell r="L2614">
            <v>0</v>
          </cell>
        </row>
        <row r="2615">
          <cell r="B2615">
            <v>1</v>
          </cell>
          <cell r="C2615" t="str">
            <v xml:space="preserve">Closet duduk TOTO type </v>
          </cell>
          <cell r="I2615">
            <v>2</v>
          </cell>
          <cell r="J2615" t="str">
            <v>Unt</v>
          </cell>
          <cell r="L2615">
            <v>0</v>
          </cell>
        </row>
        <row r="2616">
          <cell r="B2616">
            <v>2</v>
          </cell>
          <cell r="C2616" t="str">
            <v>Whastefel set Unit</v>
          </cell>
          <cell r="I2616">
            <v>3</v>
          </cell>
          <cell r="J2616" t="str">
            <v>Unt</v>
          </cell>
          <cell r="L2616">
            <v>0</v>
          </cell>
        </row>
        <row r="2617">
          <cell r="B2617">
            <v>3</v>
          </cell>
          <cell r="C2617" t="str">
            <v xml:space="preserve">Paper Holder  </v>
          </cell>
          <cell r="I2617">
            <v>2</v>
          </cell>
          <cell r="J2617" t="str">
            <v>Unt</v>
          </cell>
          <cell r="L2617">
            <v>0</v>
          </cell>
        </row>
        <row r="2618">
          <cell r="B2618">
            <v>4</v>
          </cell>
          <cell r="C2618" t="str">
            <v xml:space="preserve">Floor Drain  </v>
          </cell>
          <cell r="I2618">
            <v>2</v>
          </cell>
          <cell r="J2618" t="str">
            <v>Bh</v>
          </cell>
          <cell r="L2618">
            <v>0</v>
          </cell>
        </row>
        <row r="2619">
          <cell r="B2619">
            <v>5</v>
          </cell>
          <cell r="C2619" t="str">
            <v xml:space="preserve">Double Robe Hook  </v>
          </cell>
          <cell r="I2619">
            <v>2</v>
          </cell>
          <cell r="J2619" t="str">
            <v>Bh</v>
          </cell>
          <cell r="L2619">
            <v>0</v>
          </cell>
        </row>
        <row r="2620">
          <cell r="B2620">
            <v>6</v>
          </cell>
          <cell r="C2620" t="str">
            <v>Shower Spray w /Stop Valve</v>
          </cell>
          <cell r="I2620">
            <v>2</v>
          </cell>
          <cell r="J2620" t="str">
            <v>Bh</v>
          </cell>
          <cell r="L2620">
            <v>0</v>
          </cell>
        </row>
        <row r="2621">
          <cell r="B2621">
            <v>7</v>
          </cell>
          <cell r="C2621" t="str">
            <v xml:space="preserve">Kran Wudhu  </v>
          </cell>
          <cell r="I2621">
            <v>1</v>
          </cell>
          <cell r="J2621" t="str">
            <v>Bh</v>
          </cell>
          <cell r="L2621">
            <v>0</v>
          </cell>
        </row>
        <row r="2622">
          <cell r="B2622">
            <v>8</v>
          </cell>
          <cell r="C2622" t="str">
            <v>Meja beton Top Table Whastafel Granit</v>
          </cell>
          <cell r="L2622">
            <v>0</v>
          </cell>
        </row>
        <row r="2623">
          <cell r="B2623"/>
          <cell r="C2623" t="str">
            <v>-</v>
          </cell>
          <cell r="D2623" t="str">
            <v>Ukuran 145 x  60 cm</v>
          </cell>
          <cell r="I2623">
            <v>1</v>
          </cell>
          <cell r="J2623" t="str">
            <v>Bh</v>
          </cell>
          <cell r="L2623">
            <v>0</v>
          </cell>
        </row>
        <row r="2624">
          <cell r="B2624">
            <v>9</v>
          </cell>
          <cell r="C2624" t="str">
            <v>Cermin danta mirror biru 6mm</v>
          </cell>
          <cell r="L2624">
            <v>0</v>
          </cell>
        </row>
        <row r="2625">
          <cell r="B2625"/>
          <cell r="C2625" t="str">
            <v>-</v>
          </cell>
          <cell r="D2625" t="str">
            <v>Ukuran 145 x  175 cm</v>
          </cell>
          <cell r="I2625">
            <v>1</v>
          </cell>
          <cell r="J2625" t="str">
            <v>Bh</v>
          </cell>
          <cell r="L2625">
            <v>0</v>
          </cell>
        </row>
        <row r="2626">
          <cell r="B2626">
            <v>10</v>
          </cell>
          <cell r="C2626" t="str">
            <v>Cove lampu</v>
          </cell>
          <cell r="L2626">
            <v>0</v>
          </cell>
        </row>
        <row r="2627">
          <cell r="B2627"/>
          <cell r="C2627" t="str">
            <v>-</v>
          </cell>
          <cell r="D2627" t="str">
            <v>Cove lampu diatas Whastafel</v>
          </cell>
          <cell r="I2627">
            <v>1.45</v>
          </cell>
          <cell r="J2627" t="str">
            <v>M'</v>
          </cell>
          <cell r="L2627">
            <v>0</v>
          </cell>
        </row>
        <row r="2628">
          <cell r="B2628">
            <v>11</v>
          </cell>
          <cell r="C2628" t="str">
            <v>Cubicle  ( Partisi &amp;  Pintu toilet  )     L</v>
          </cell>
          <cell r="I2628">
            <v>1</v>
          </cell>
          <cell r="J2628" t="str">
            <v>Unt</v>
          </cell>
          <cell r="L2628">
            <v>0</v>
          </cell>
        </row>
        <row r="2629">
          <cell r="B2629">
            <v>12</v>
          </cell>
          <cell r="C2629" t="str">
            <v>Cubicle  ( Partisi &amp;  Pintu toilet  )  1/2 L</v>
          </cell>
          <cell r="I2629">
            <v>1</v>
          </cell>
          <cell r="J2629" t="str">
            <v>Unt</v>
          </cell>
          <cell r="L2629">
            <v>0</v>
          </cell>
        </row>
        <row r="2631">
          <cell r="B2631" t="str">
            <v>5.2.</v>
          </cell>
          <cell r="C2631" t="str">
            <v>Ruang Toilet Pria  ( 4 - OP )</v>
          </cell>
          <cell r="L2631">
            <v>0</v>
          </cell>
        </row>
        <row r="2632">
          <cell r="B2632">
            <v>1</v>
          </cell>
          <cell r="C2632" t="str">
            <v xml:space="preserve">Closet duduk TOTO type </v>
          </cell>
          <cell r="I2632">
            <v>2</v>
          </cell>
          <cell r="J2632" t="str">
            <v>Unt</v>
          </cell>
          <cell r="L2632">
            <v>0</v>
          </cell>
        </row>
        <row r="2633">
          <cell r="B2633">
            <v>2</v>
          </cell>
          <cell r="C2633" t="str">
            <v>Urinoir Moslem</v>
          </cell>
          <cell r="I2633">
            <v>3</v>
          </cell>
          <cell r="J2633" t="str">
            <v>Unt</v>
          </cell>
          <cell r="L2633">
            <v>0</v>
          </cell>
        </row>
        <row r="2634">
          <cell r="B2634">
            <v>3</v>
          </cell>
          <cell r="C2634" t="str">
            <v>Urinal Partition</v>
          </cell>
          <cell r="I2634">
            <v>2</v>
          </cell>
          <cell r="J2634" t="str">
            <v>Bh</v>
          </cell>
          <cell r="L2634">
            <v>0</v>
          </cell>
        </row>
        <row r="2635">
          <cell r="B2635">
            <v>4</v>
          </cell>
          <cell r="C2635" t="str">
            <v>Whastefel set Unit</v>
          </cell>
          <cell r="I2635">
            <v>2</v>
          </cell>
          <cell r="J2635" t="str">
            <v>Unt</v>
          </cell>
          <cell r="L2635">
            <v>0</v>
          </cell>
        </row>
        <row r="2636">
          <cell r="B2636">
            <v>5</v>
          </cell>
          <cell r="C2636" t="str">
            <v xml:space="preserve">Paper Holder  </v>
          </cell>
          <cell r="I2636">
            <v>2</v>
          </cell>
          <cell r="J2636" t="str">
            <v>Unt</v>
          </cell>
          <cell r="L2636">
            <v>0</v>
          </cell>
        </row>
        <row r="2637">
          <cell r="B2637">
            <v>6</v>
          </cell>
          <cell r="C2637" t="str">
            <v xml:space="preserve">Floor Drain  </v>
          </cell>
          <cell r="I2637">
            <v>2</v>
          </cell>
          <cell r="J2637" t="str">
            <v>Bh</v>
          </cell>
          <cell r="L2637">
            <v>0</v>
          </cell>
        </row>
        <row r="2638">
          <cell r="B2638">
            <v>7</v>
          </cell>
          <cell r="C2638" t="str">
            <v xml:space="preserve">Double Robe Hook  </v>
          </cell>
          <cell r="I2638">
            <v>2</v>
          </cell>
          <cell r="J2638" t="str">
            <v>Bh</v>
          </cell>
          <cell r="L2638">
            <v>0</v>
          </cell>
        </row>
        <row r="2639">
          <cell r="B2639">
            <v>8</v>
          </cell>
          <cell r="C2639" t="str">
            <v>Shower Spray w /Stop Valve</v>
          </cell>
          <cell r="I2639">
            <v>2</v>
          </cell>
          <cell r="J2639" t="str">
            <v>Bh</v>
          </cell>
          <cell r="L2639">
            <v>0</v>
          </cell>
        </row>
        <row r="2640">
          <cell r="B2640">
            <v>9</v>
          </cell>
          <cell r="C2640" t="str">
            <v xml:space="preserve">Kran Wudhu   </v>
          </cell>
          <cell r="I2640">
            <v>1</v>
          </cell>
          <cell r="J2640" t="str">
            <v>Bh</v>
          </cell>
          <cell r="L2640">
            <v>0</v>
          </cell>
        </row>
        <row r="2641">
          <cell r="B2641">
            <v>10</v>
          </cell>
          <cell r="C2641" t="str">
            <v>Meja beton Top Table Whastafel Granit</v>
          </cell>
          <cell r="L2641">
            <v>0</v>
          </cell>
        </row>
        <row r="2642">
          <cell r="B2642"/>
          <cell r="C2642" t="str">
            <v>-</v>
          </cell>
          <cell r="D2642" t="str">
            <v>Ukuran 185 x  60 cm</v>
          </cell>
          <cell r="I2642">
            <v>1</v>
          </cell>
          <cell r="J2642" t="str">
            <v>Bh</v>
          </cell>
          <cell r="L2642">
            <v>0</v>
          </cell>
        </row>
        <row r="2643">
          <cell r="B2643">
            <v>11</v>
          </cell>
          <cell r="C2643" t="str">
            <v>Cermin danta mirror biru 6mm</v>
          </cell>
          <cell r="L2643">
            <v>0</v>
          </cell>
        </row>
        <row r="2644">
          <cell r="B2644"/>
          <cell r="C2644" t="str">
            <v>-</v>
          </cell>
          <cell r="D2644" t="str">
            <v>Ukuran 185 x  175 cm</v>
          </cell>
          <cell r="I2644">
            <v>1</v>
          </cell>
          <cell r="J2644" t="str">
            <v>Bh</v>
          </cell>
          <cell r="L2644">
            <v>0</v>
          </cell>
        </row>
        <row r="2645">
          <cell r="B2645">
            <v>12</v>
          </cell>
          <cell r="C2645" t="str">
            <v>Cove lampu</v>
          </cell>
          <cell r="L2645">
            <v>0</v>
          </cell>
        </row>
        <row r="2646">
          <cell r="B2646"/>
          <cell r="C2646" t="str">
            <v>-</v>
          </cell>
          <cell r="D2646" t="str">
            <v>Cove lampu diatas Whastafel</v>
          </cell>
          <cell r="I2646">
            <v>1.85</v>
          </cell>
          <cell r="J2646" t="str">
            <v>M'</v>
          </cell>
          <cell r="L2646">
            <v>0</v>
          </cell>
        </row>
        <row r="2647">
          <cell r="B2647">
            <v>13</v>
          </cell>
          <cell r="C2647" t="str">
            <v>Cubicle  ( Partisi &amp;  Pintu toilet  )     L</v>
          </cell>
          <cell r="I2647">
            <v>1</v>
          </cell>
          <cell r="J2647" t="str">
            <v>Unt</v>
          </cell>
          <cell r="L2647">
            <v>0</v>
          </cell>
        </row>
        <row r="2648">
          <cell r="B2648">
            <v>14</v>
          </cell>
          <cell r="C2648" t="str">
            <v>Cubicle  ( Partisi &amp;  Pintu toilet  )  1/2 L</v>
          </cell>
          <cell r="I2648">
            <v>1</v>
          </cell>
          <cell r="J2648" t="str">
            <v>Unt</v>
          </cell>
          <cell r="L2648">
            <v>0</v>
          </cell>
        </row>
        <row r="2650">
          <cell r="B2650" t="str">
            <v>5.3.</v>
          </cell>
          <cell r="C2650" t="str">
            <v>Ruang Pantry  ( 4 - PR )</v>
          </cell>
        </row>
        <row r="2651">
          <cell r="B2651">
            <v>1</v>
          </cell>
          <cell r="C2651" t="str">
            <v xml:space="preserve">Kitchen Sink  Complete </v>
          </cell>
          <cell r="I2651">
            <v>1</v>
          </cell>
          <cell r="J2651" t="str">
            <v>Unt</v>
          </cell>
          <cell r="L2651">
            <v>0</v>
          </cell>
        </row>
        <row r="2652">
          <cell r="B2652">
            <v>2</v>
          </cell>
          <cell r="C2652" t="str">
            <v>Kran Bebek pada Zink type</v>
          </cell>
          <cell r="I2652">
            <v>1</v>
          </cell>
          <cell r="J2652" t="str">
            <v>Bh</v>
          </cell>
          <cell r="L2652">
            <v>0</v>
          </cell>
        </row>
        <row r="2653">
          <cell r="B2653">
            <v>3</v>
          </cell>
          <cell r="C2653" t="str">
            <v>Pekerjaan Almari</v>
          </cell>
          <cell r="I2653"/>
          <cell r="J2653"/>
          <cell r="L2653"/>
        </row>
        <row r="2654">
          <cell r="C2654" t="str">
            <v>-</v>
          </cell>
          <cell r="D2654" t="str">
            <v>Almari Atas</v>
          </cell>
          <cell r="I2654">
            <v>3.1</v>
          </cell>
          <cell r="J2654" t="str">
            <v>M'</v>
          </cell>
          <cell r="L2654">
            <v>0</v>
          </cell>
        </row>
        <row r="2655">
          <cell r="C2655" t="str">
            <v>-</v>
          </cell>
          <cell r="D2655" t="str">
            <v>Almari Bawah</v>
          </cell>
          <cell r="I2655">
            <v>3.1</v>
          </cell>
          <cell r="J2655" t="str">
            <v>M'</v>
          </cell>
          <cell r="L2655">
            <v>0</v>
          </cell>
        </row>
        <row r="2657">
          <cell r="B2657" t="str">
            <v>5.4.</v>
          </cell>
          <cell r="C2657" t="str">
            <v>Ruang Janitor  ( 4 - 0J )</v>
          </cell>
        </row>
        <row r="2658">
          <cell r="B2658">
            <v>1</v>
          </cell>
          <cell r="C2658" t="str">
            <v xml:space="preserve">Floor Drain  </v>
          </cell>
          <cell r="I2658">
            <v>1</v>
          </cell>
          <cell r="J2658" t="str">
            <v>Bh</v>
          </cell>
          <cell r="L2658">
            <v>0</v>
          </cell>
        </row>
        <row r="2659">
          <cell r="B2659">
            <v>2</v>
          </cell>
          <cell r="C2659" t="str">
            <v>Kran</v>
          </cell>
          <cell r="I2659">
            <v>1</v>
          </cell>
          <cell r="J2659" t="str">
            <v>Bh</v>
          </cell>
          <cell r="L2659">
            <v>0</v>
          </cell>
        </row>
        <row r="2663">
          <cell r="B2663" t="str">
            <v>9.6.</v>
          </cell>
          <cell r="C2663" t="str">
            <v>LANTAI LIMA</v>
          </cell>
          <cell r="L2663">
            <v>0</v>
          </cell>
        </row>
        <row r="2665">
          <cell r="B2665" t="str">
            <v>6.1.</v>
          </cell>
          <cell r="C2665" t="str">
            <v>Ruang Toilet Wanita  ( 5 - 0W )</v>
          </cell>
          <cell r="L2665">
            <v>0</v>
          </cell>
        </row>
        <row r="2666">
          <cell r="B2666">
            <v>1</v>
          </cell>
          <cell r="C2666" t="str">
            <v xml:space="preserve">Closet duduk TOTO type </v>
          </cell>
          <cell r="I2666">
            <v>2</v>
          </cell>
          <cell r="J2666" t="str">
            <v>Unt</v>
          </cell>
          <cell r="L2666">
            <v>0</v>
          </cell>
        </row>
        <row r="2667">
          <cell r="B2667">
            <v>2</v>
          </cell>
          <cell r="C2667" t="str">
            <v>Whastefel set Unit</v>
          </cell>
          <cell r="I2667">
            <v>3</v>
          </cell>
          <cell r="J2667" t="str">
            <v>Unt</v>
          </cell>
          <cell r="L2667">
            <v>0</v>
          </cell>
        </row>
        <row r="2668">
          <cell r="B2668">
            <v>3</v>
          </cell>
          <cell r="C2668" t="str">
            <v xml:space="preserve">Paper Holder  </v>
          </cell>
          <cell r="I2668">
            <v>2</v>
          </cell>
          <cell r="J2668" t="str">
            <v>Unt</v>
          </cell>
          <cell r="L2668">
            <v>0</v>
          </cell>
        </row>
        <row r="2669">
          <cell r="B2669">
            <v>4</v>
          </cell>
          <cell r="C2669" t="str">
            <v xml:space="preserve">Floor Drain  </v>
          </cell>
          <cell r="I2669">
            <v>2</v>
          </cell>
          <cell r="J2669" t="str">
            <v>Bh</v>
          </cell>
          <cell r="L2669">
            <v>0</v>
          </cell>
        </row>
        <row r="2670">
          <cell r="B2670">
            <v>5</v>
          </cell>
          <cell r="C2670" t="str">
            <v xml:space="preserve">Double Robe Hook  </v>
          </cell>
          <cell r="I2670">
            <v>2</v>
          </cell>
          <cell r="J2670" t="str">
            <v>Bh</v>
          </cell>
          <cell r="L2670">
            <v>0</v>
          </cell>
        </row>
        <row r="2671">
          <cell r="B2671">
            <v>6</v>
          </cell>
          <cell r="C2671" t="str">
            <v>Shower Spray w /Stop Valve</v>
          </cell>
          <cell r="I2671">
            <v>2</v>
          </cell>
          <cell r="J2671" t="str">
            <v>Bh</v>
          </cell>
          <cell r="L2671">
            <v>0</v>
          </cell>
        </row>
        <row r="2672">
          <cell r="B2672">
            <v>7</v>
          </cell>
          <cell r="C2672" t="str">
            <v xml:space="preserve">Kran Wudhu  </v>
          </cell>
          <cell r="I2672">
            <v>1</v>
          </cell>
          <cell r="J2672" t="str">
            <v>Bh</v>
          </cell>
          <cell r="L2672">
            <v>0</v>
          </cell>
        </row>
        <row r="2673">
          <cell r="B2673">
            <v>8</v>
          </cell>
          <cell r="C2673" t="str">
            <v>Meja beton Top Table Whastafel Granit</v>
          </cell>
          <cell r="L2673">
            <v>0</v>
          </cell>
        </row>
        <row r="2674">
          <cell r="B2674"/>
          <cell r="C2674" t="str">
            <v>-</v>
          </cell>
          <cell r="D2674" t="str">
            <v>Ukuran 145 x  60 cm</v>
          </cell>
          <cell r="I2674">
            <v>1</v>
          </cell>
          <cell r="J2674" t="str">
            <v>Bh</v>
          </cell>
          <cell r="L2674">
            <v>0</v>
          </cell>
        </row>
        <row r="2675">
          <cell r="B2675">
            <v>9</v>
          </cell>
          <cell r="C2675" t="str">
            <v>Cermin danta mirror biru 6mm</v>
          </cell>
          <cell r="L2675">
            <v>0</v>
          </cell>
        </row>
        <row r="2676">
          <cell r="B2676"/>
          <cell r="C2676" t="str">
            <v>-</v>
          </cell>
          <cell r="D2676" t="str">
            <v>Ukuran 145 x  175 cm</v>
          </cell>
          <cell r="I2676">
            <v>1</v>
          </cell>
          <cell r="J2676" t="str">
            <v>Bh</v>
          </cell>
          <cell r="L2676">
            <v>0</v>
          </cell>
        </row>
        <row r="2677">
          <cell r="B2677">
            <v>10</v>
          </cell>
          <cell r="C2677" t="str">
            <v>Cove lampu</v>
          </cell>
          <cell r="L2677">
            <v>0</v>
          </cell>
        </row>
        <row r="2678">
          <cell r="B2678"/>
          <cell r="C2678" t="str">
            <v>-</v>
          </cell>
          <cell r="D2678" t="str">
            <v>Cove lampu diatas Whastafel</v>
          </cell>
          <cell r="I2678">
            <v>1.45</v>
          </cell>
          <cell r="J2678" t="str">
            <v>M'</v>
          </cell>
          <cell r="L2678">
            <v>0</v>
          </cell>
        </row>
        <row r="2679">
          <cell r="B2679">
            <v>11</v>
          </cell>
          <cell r="C2679" t="str">
            <v>Cubicle  ( Partisi &amp;  Pintu toilet  )     L</v>
          </cell>
          <cell r="I2679">
            <v>1</v>
          </cell>
          <cell r="J2679" t="str">
            <v>Unt</v>
          </cell>
          <cell r="L2679">
            <v>0</v>
          </cell>
        </row>
        <row r="2680">
          <cell r="B2680">
            <v>12</v>
          </cell>
          <cell r="C2680" t="str">
            <v>Cubicle  ( Partisi &amp;  Pintu toilet  )  1/2 L</v>
          </cell>
          <cell r="I2680">
            <v>1</v>
          </cell>
          <cell r="J2680" t="str">
            <v>Unt</v>
          </cell>
          <cell r="L2680">
            <v>0</v>
          </cell>
        </row>
        <row r="2682">
          <cell r="B2682" t="str">
            <v>6.2.</v>
          </cell>
          <cell r="C2682" t="str">
            <v>Ruang Toilet Pria  ( 5 - OP )</v>
          </cell>
          <cell r="L2682">
            <v>0</v>
          </cell>
        </row>
        <row r="2683">
          <cell r="B2683">
            <v>1</v>
          </cell>
          <cell r="C2683" t="str">
            <v xml:space="preserve">Closet duduk TOTO type </v>
          </cell>
          <cell r="I2683">
            <v>2</v>
          </cell>
          <cell r="J2683" t="str">
            <v>Unt</v>
          </cell>
          <cell r="L2683">
            <v>0</v>
          </cell>
        </row>
        <row r="2684">
          <cell r="B2684">
            <v>2</v>
          </cell>
          <cell r="C2684" t="str">
            <v>Urinoir Moslem</v>
          </cell>
          <cell r="I2684">
            <v>3</v>
          </cell>
          <cell r="J2684" t="str">
            <v>Unt</v>
          </cell>
          <cell r="L2684">
            <v>0</v>
          </cell>
        </row>
        <row r="2685">
          <cell r="B2685">
            <v>3</v>
          </cell>
          <cell r="C2685" t="str">
            <v>Urinal Partition</v>
          </cell>
          <cell r="I2685">
            <v>2</v>
          </cell>
          <cell r="J2685" t="str">
            <v>Bh</v>
          </cell>
          <cell r="L2685">
            <v>0</v>
          </cell>
        </row>
        <row r="2686">
          <cell r="B2686">
            <v>4</v>
          </cell>
          <cell r="C2686" t="str">
            <v>Whastefel set Unit</v>
          </cell>
          <cell r="I2686">
            <v>2</v>
          </cell>
          <cell r="J2686" t="str">
            <v>Unt</v>
          </cell>
          <cell r="L2686">
            <v>0</v>
          </cell>
        </row>
        <row r="2687">
          <cell r="B2687">
            <v>5</v>
          </cell>
          <cell r="C2687" t="str">
            <v xml:space="preserve">Paper Holder  </v>
          </cell>
          <cell r="I2687">
            <v>2</v>
          </cell>
          <cell r="J2687" t="str">
            <v>Unt</v>
          </cell>
          <cell r="L2687">
            <v>0</v>
          </cell>
        </row>
        <row r="2688">
          <cell r="B2688">
            <v>6</v>
          </cell>
          <cell r="C2688" t="str">
            <v xml:space="preserve">Floor Drain  </v>
          </cell>
          <cell r="I2688">
            <v>2</v>
          </cell>
          <cell r="J2688" t="str">
            <v>Bh</v>
          </cell>
          <cell r="L2688">
            <v>0</v>
          </cell>
        </row>
        <row r="2689">
          <cell r="B2689">
            <v>7</v>
          </cell>
          <cell r="C2689" t="str">
            <v xml:space="preserve">Double Robe Hook  </v>
          </cell>
          <cell r="I2689">
            <v>2</v>
          </cell>
          <cell r="J2689" t="str">
            <v>Bh</v>
          </cell>
          <cell r="L2689">
            <v>0</v>
          </cell>
        </row>
        <row r="2690">
          <cell r="B2690">
            <v>8</v>
          </cell>
          <cell r="C2690" t="str">
            <v>Shower Spray w /Stop Valve</v>
          </cell>
          <cell r="I2690">
            <v>2</v>
          </cell>
          <cell r="J2690" t="str">
            <v>Bh</v>
          </cell>
          <cell r="L2690">
            <v>0</v>
          </cell>
        </row>
        <row r="2691">
          <cell r="B2691">
            <v>9</v>
          </cell>
          <cell r="C2691" t="str">
            <v xml:space="preserve">Kran Wudhu   </v>
          </cell>
          <cell r="I2691">
            <v>1</v>
          </cell>
          <cell r="J2691" t="str">
            <v>Bh</v>
          </cell>
          <cell r="L2691">
            <v>0</v>
          </cell>
        </row>
        <row r="2692">
          <cell r="B2692">
            <v>10</v>
          </cell>
          <cell r="C2692" t="str">
            <v>Meja beton Top Table Whastafel Granit</v>
          </cell>
          <cell r="L2692">
            <v>0</v>
          </cell>
        </row>
        <row r="2693">
          <cell r="B2693"/>
          <cell r="C2693" t="str">
            <v>-</v>
          </cell>
          <cell r="D2693" t="str">
            <v>Ukuran 185 x  60 cm</v>
          </cell>
          <cell r="I2693">
            <v>1</v>
          </cell>
          <cell r="J2693" t="str">
            <v>Bh</v>
          </cell>
          <cell r="L2693">
            <v>0</v>
          </cell>
        </row>
        <row r="2694">
          <cell r="B2694">
            <v>11</v>
          </cell>
          <cell r="C2694" t="str">
            <v>Cermin danta mirror biru 6mm</v>
          </cell>
          <cell r="L2694">
            <v>0</v>
          </cell>
        </row>
        <row r="2695">
          <cell r="B2695"/>
          <cell r="C2695" t="str">
            <v>-</v>
          </cell>
          <cell r="D2695" t="str">
            <v>Ukuran 185 x  175 cm</v>
          </cell>
          <cell r="I2695">
            <v>1</v>
          </cell>
          <cell r="J2695" t="str">
            <v>Bh</v>
          </cell>
          <cell r="L2695">
            <v>0</v>
          </cell>
        </row>
        <row r="2696">
          <cell r="B2696">
            <v>12</v>
          </cell>
          <cell r="C2696" t="str">
            <v>Cove lampu</v>
          </cell>
          <cell r="L2696">
            <v>0</v>
          </cell>
        </row>
        <row r="2697">
          <cell r="B2697"/>
          <cell r="C2697" t="str">
            <v>-</v>
          </cell>
          <cell r="D2697" t="str">
            <v>Cove lampu diatas Whastafel</v>
          </cell>
          <cell r="I2697">
            <v>1.85</v>
          </cell>
          <cell r="J2697" t="str">
            <v>M'</v>
          </cell>
          <cell r="L2697">
            <v>0</v>
          </cell>
        </row>
        <row r="2698">
          <cell r="B2698">
            <v>13</v>
          </cell>
          <cell r="C2698" t="str">
            <v>Cubicle  ( Partisi &amp;  Pintu toilet  )     L</v>
          </cell>
          <cell r="I2698">
            <v>1</v>
          </cell>
          <cell r="J2698" t="str">
            <v>Unt</v>
          </cell>
          <cell r="L2698">
            <v>0</v>
          </cell>
        </row>
        <row r="2699">
          <cell r="B2699">
            <v>14</v>
          </cell>
          <cell r="C2699" t="str">
            <v>Cubicle  ( Partisi &amp;  Pintu toilet  )  1/2 L</v>
          </cell>
          <cell r="I2699">
            <v>1</v>
          </cell>
          <cell r="J2699" t="str">
            <v>Unt</v>
          </cell>
          <cell r="L2699">
            <v>0</v>
          </cell>
        </row>
        <row r="2701">
          <cell r="B2701" t="str">
            <v>6.3.</v>
          </cell>
          <cell r="C2701" t="str">
            <v>Ruang Pantry  ( 5 - PR )</v>
          </cell>
        </row>
        <row r="2702">
          <cell r="B2702">
            <v>1</v>
          </cell>
          <cell r="C2702" t="str">
            <v xml:space="preserve">Kitchen Sink  Complete </v>
          </cell>
          <cell r="I2702">
            <v>1</v>
          </cell>
          <cell r="J2702" t="str">
            <v>Unt</v>
          </cell>
          <cell r="L2702">
            <v>0</v>
          </cell>
        </row>
        <row r="2703">
          <cell r="B2703">
            <v>2</v>
          </cell>
          <cell r="C2703" t="str">
            <v>Kran Bebek pada Zink type</v>
          </cell>
          <cell r="I2703">
            <v>1</v>
          </cell>
          <cell r="J2703" t="str">
            <v>Bh</v>
          </cell>
          <cell r="L2703">
            <v>0</v>
          </cell>
        </row>
        <row r="2704">
          <cell r="B2704">
            <v>3</v>
          </cell>
          <cell r="C2704" t="str">
            <v>Pekerjaan Almari</v>
          </cell>
          <cell r="I2704"/>
          <cell r="J2704"/>
          <cell r="L2704"/>
        </row>
        <row r="2705">
          <cell r="C2705" t="str">
            <v>-</v>
          </cell>
          <cell r="D2705" t="str">
            <v>Almari Atas</v>
          </cell>
          <cell r="I2705">
            <v>3.1</v>
          </cell>
          <cell r="J2705" t="str">
            <v>M'</v>
          </cell>
          <cell r="L2705">
            <v>0</v>
          </cell>
        </row>
        <row r="2706">
          <cell r="C2706" t="str">
            <v>-</v>
          </cell>
          <cell r="D2706" t="str">
            <v>Almari Bawah</v>
          </cell>
          <cell r="I2706">
            <v>3.1</v>
          </cell>
          <cell r="J2706" t="str">
            <v>M'</v>
          </cell>
          <cell r="L2706">
            <v>0</v>
          </cell>
        </row>
        <row r="2708">
          <cell r="B2708" t="str">
            <v>6.4.</v>
          </cell>
          <cell r="C2708" t="str">
            <v>Ruang Janitor  ( 5 - 0J )</v>
          </cell>
        </row>
        <row r="2709">
          <cell r="B2709">
            <v>1</v>
          </cell>
          <cell r="C2709" t="str">
            <v xml:space="preserve">Floor Drain  </v>
          </cell>
          <cell r="I2709">
            <v>1</v>
          </cell>
          <cell r="J2709" t="str">
            <v>Bh</v>
          </cell>
          <cell r="L2709">
            <v>0</v>
          </cell>
        </row>
        <row r="2710">
          <cell r="B2710">
            <v>2</v>
          </cell>
          <cell r="C2710" t="str">
            <v>Kran</v>
          </cell>
          <cell r="I2710">
            <v>1</v>
          </cell>
          <cell r="J2710" t="str">
            <v>Bh</v>
          </cell>
          <cell r="L2710">
            <v>0</v>
          </cell>
        </row>
        <row r="2714">
          <cell r="B2714" t="str">
            <v>9.7.</v>
          </cell>
          <cell r="C2714" t="str">
            <v>LANTAI  ENAM</v>
          </cell>
          <cell r="L2714">
            <v>0</v>
          </cell>
        </row>
        <row r="2715">
          <cell r="B2715" t="str">
            <v>7.1.</v>
          </cell>
          <cell r="C2715" t="str">
            <v>Ruang Toilet Locker Wanita  ( 6 - 0W )</v>
          </cell>
          <cell r="L2715">
            <v>0</v>
          </cell>
        </row>
        <row r="2716">
          <cell r="B2716">
            <v>1</v>
          </cell>
          <cell r="C2716" t="str">
            <v xml:space="preserve">Closet duduk TOTO type </v>
          </cell>
          <cell r="I2716">
            <v>3</v>
          </cell>
          <cell r="J2716" t="str">
            <v>Unt</v>
          </cell>
          <cell r="L2716">
            <v>0</v>
          </cell>
        </row>
        <row r="2717">
          <cell r="B2717">
            <v>2</v>
          </cell>
          <cell r="C2717" t="str">
            <v>Whastefel set Unit</v>
          </cell>
          <cell r="I2717">
            <v>3</v>
          </cell>
          <cell r="J2717" t="str">
            <v>Unt</v>
          </cell>
          <cell r="L2717">
            <v>0</v>
          </cell>
        </row>
        <row r="2718">
          <cell r="B2718">
            <v>3</v>
          </cell>
          <cell r="C2718" t="str">
            <v xml:space="preserve">Paper Holder  </v>
          </cell>
          <cell r="I2718">
            <v>3</v>
          </cell>
          <cell r="J2718" t="str">
            <v>Unt</v>
          </cell>
          <cell r="L2718">
            <v>0</v>
          </cell>
        </row>
        <row r="2719">
          <cell r="B2719">
            <v>4</v>
          </cell>
          <cell r="C2719" t="str">
            <v xml:space="preserve">Floor Drain  </v>
          </cell>
          <cell r="I2719">
            <v>3</v>
          </cell>
          <cell r="J2719" t="str">
            <v>Bh</v>
          </cell>
          <cell r="L2719">
            <v>0</v>
          </cell>
        </row>
        <row r="2720">
          <cell r="B2720">
            <v>5</v>
          </cell>
          <cell r="C2720" t="str">
            <v xml:space="preserve">Double Robe Hook  </v>
          </cell>
          <cell r="I2720">
            <v>3</v>
          </cell>
          <cell r="J2720" t="str">
            <v>Bh</v>
          </cell>
          <cell r="L2720">
            <v>0</v>
          </cell>
        </row>
        <row r="2721">
          <cell r="B2721">
            <v>6</v>
          </cell>
          <cell r="C2721" t="str">
            <v>Shower Spray w /Stop Valve</v>
          </cell>
          <cell r="I2721">
            <v>3</v>
          </cell>
          <cell r="J2721" t="str">
            <v>Bh</v>
          </cell>
          <cell r="L2721">
            <v>0</v>
          </cell>
        </row>
        <row r="2722">
          <cell r="B2722">
            <v>7</v>
          </cell>
          <cell r="C2722" t="str">
            <v>Meja beton Top Table Whastafel Granit</v>
          </cell>
          <cell r="L2722">
            <v>0</v>
          </cell>
        </row>
        <row r="2723">
          <cell r="B2723"/>
          <cell r="C2723" t="str">
            <v>-</v>
          </cell>
          <cell r="D2723" t="str">
            <v>Ukuran 335 x  60 cm</v>
          </cell>
          <cell r="I2723">
            <v>1</v>
          </cell>
          <cell r="J2723" t="str">
            <v>Bh</v>
          </cell>
          <cell r="L2723">
            <v>0</v>
          </cell>
        </row>
        <row r="2724">
          <cell r="B2724">
            <v>8</v>
          </cell>
          <cell r="C2724" t="str">
            <v>Cermin danta mirror biru 6mm</v>
          </cell>
          <cell r="L2724">
            <v>0</v>
          </cell>
        </row>
        <row r="2725">
          <cell r="B2725"/>
          <cell r="C2725" t="str">
            <v>-</v>
          </cell>
          <cell r="D2725" t="str">
            <v>Ukuran 335 x  175 cm</v>
          </cell>
          <cell r="I2725">
            <v>1</v>
          </cell>
          <cell r="J2725" t="str">
            <v>Bh</v>
          </cell>
          <cell r="L2725">
            <v>0</v>
          </cell>
        </row>
        <row r="2726">
          <cell r="B2726">
            <v>9</v>
          </cell>
          <cell r="C2726" t="str">
            <v>Cove lampu</v>
          </cell>
          <cell r="L2726">
            <v>0</v>
          </cell>
        </row>
        <row r="2727">
          <cell r="B2727"/>
          <cell r="C2727" t="str">
            <v>-</v>
          </cell>
          <cell r="D2727" t="str">
            <v>Cove lampu diatas Whastafel</v>
          </cell>
          <cell r="I2727">
            <v>3.35</v>
          </cell>
          <cell r="J2727" t="str">
            <v>M'</v>
          </cell>
          <cell r="L2727">
            <v>0</v>
          </cell>
        </row>
        <row r="2728">
          <cell r="B2728">
            <v>10</v>
          </cell>
          <cell r="C2728" t="str">
            <v>Cubicle  ( Partisi &amp;  Pintu toilet  )     L</v>
          </cell>
          <cell r="I2728">
            <v>2</v>
          </cell>
          <cell r="J2728" t="str">
            <v>Unt</v>
          </cell>
          <cell r="L2728">
            <v>0</v>
          </cell>
        </row>
        <row r="2729">
          <cell r="B2729">
            <v>11</v>
          </cell>
          <cell r="C2729" t="str">
            <v>Cubicle  ( Partisi &amp;  Pintu toilet  )  1/2 L</v>
          </cell>
          <cell r="I2729">
            <v>1</v>
          </cell>
          <cell r="J2729" t="str">
            <v>Unt</v>
          </cell>
          <cell r="L2729">
            <v>0</v>
          </cell>
        </row>
        <row r="2731">
          <cell r="B2731" t="str">
            <v>7.2.</v>
          </cell>
          <cell r="C2731" t="str">
            <v>Ruang Toilet Locker Pria  ( 6 - OP )</v>
          </cell>
          <cell r="L2731">
            <v>0</v>
          </cell>
        </row>
        <row r="2732">
          <cell r="B2732">
            <v>1</v>
          </cell>
          <cell r="C2732" t="str">
            <v xml:space="preserve">Closet duduk TOTO type </v>
          </cell>
          <cell r="I2732">
            <v>2</v>
          </cell>
          <cell r="J2732" t="str">
            <v>Unt</v>
          </cell>
          <cell r="L2732">
            <v>0</v>
          </cell>
        </row>
        <row r="2733">
          <cell r="B2733">
            <v>2</v>
          </cell>
          <cell r="C2733" t="str">
            <v>Urinoir Moslem</v>
          </cell>
          <cell r="I2733">
            <v>3</v>
          </cell>
          <cell r="J2733" t="str">
            <v>Unt</v>
          </cell>
          <cell r="L2733">
            <v>0</v>
          </cell>
        </row>
        <row r="2734">
          <cell r="B2734">
            <v>3</v>
          </cell>
          <cell r="C2734" t="str">
            <v>Urinal Partition</v>
          </cell>
          <cell r="I2734">
            <v>2</v>
          </cell>
          <cell r="J2734" t="str">
            <v>Bh</v>
          </cell>
          <cell r="L2734">
            <v>0</v>
          </cell>
        </row>
        <row r="2735">
          <cell r="B2735">
            <v>4</v>
          </cell>
          <cell r="C2735" t="str">
            <v>Whastefel set Unit</v>
          </cell>
          <cell r="I2735">
            <v>2</v>
          </cell>
          <cell r="J2735" t="str">
            <v>Unt</v>
          </cell>
          <cell r="L2735">
            <v>0</v>
          </cell>
        </row>
        <row r="2736">
          <cell r="B2736">
            <v>5</v>
          </cell>
          <cell r="C2736" t="str">
            <v xml:space="preserve">Paper Holder  </v>
          </cell>
          <cell r="I2736">
            <v>2</v>
          </cell>
          <cell r="J2736" t="str">
            <v>Unt</v>
          </cell>
          <cell r="L2736">
            <v>0</v>
          </cell>
        </row>
        <row r="2737">
          <cell r="B2737">
            <v>6</v>
          </cell>
          <cell r="C2737" t="str">
            <v xml:space="preserve">Floor Drain  </v>
          </cell>
          <cell r="I2737">
            <v>2</v>
          </cell>
          <cell r="J2737" t="str">
            <v>Bh</v>
          </cell>
          <cell r="L2737">
            <v>0</v>
          </cell>
        </row>
        <row r="2738">
          <cell r="B2738">
            <v>7</v>
          </cell>
          <cell r="C2738" t="str">
            <v xml:space="preserve">Double Robe Hook  </v>
          </cell>
          <cell r="I2738">
            <v>2</v>
          </cell>
          <cell r="J2738" t="str">
            <v>Bh</v>
          </cell>
          <cell r="L2738">
            <v>0</v>
          </cell>
        </row>
        <row r="2739">
          <cell r="B2739">
            <v>8</v>
          </cell>
          <cell r="C2739" t="str">
            <v>Shower Spray w /Stop Valve</v>
          </cell>
          <cell r="I2739">
            <v>2</v>
          </cell>
          <cell r="J2739" t="str">
            <v>Bh</v>
          </cell>
          <cell r="L2739">
            <v>0</v>
          </cell>
        </row>
        <row r="2740">
          <cell r="B2740">
            <v>9</v>
          </cell>
          <cell r="C2740" t="str">
            <v>Meja beton Top Table Whastafel Granit</v>
          </cell>
          <cell r="L2740">
            <v>0</v>
          </cell>
        </row>
        <row r="2741">
          <cell r="B2741"/>
          <cell r="C2741" t="str">
            <v>-</v>
          </cell>
          <cell r="D2741" t="str">
            <v>Ukuran 185 x  60 cm</v>
          </cell>
          <cell r="I2741">
            <v>1</v>
          </cell>
          <cell r="J2741" t="str">
            <v>Bh</v>
          </cell>
          <cell r="L2741">
            <v>0</v>
          </cell>
        </row>
        <row r="2742">
          <cell r="B2742">
            <v>10</v>
          </cell>
          <cell r="C2742" t="str">
            <v>Cermin danta mirror biru 6mm</v>
          </cell>
          <cell r="L2742">
            <v>0</v>
          </cell>
        </row>
        <row r="2743">
          <cell r="B2743"/>
          <cell r="C2743" t="str">
            <v>-</v>
          </cell>
          <cell r="D2743" t="str">
            <v>Ukuran 185 x  175 cm</v>
          </cell>
          <cell r="I2743">
            <v>1</v>
          </cell>
          <cell r="J2743" t="str">
            <v>Bh</v>
          </cell>
          <cell r="L2743">
            <v>0</v>
          </cell>
        </row>
        <row r="2744">
          <cell r="B2744">
            <v>11</v>
          </cell>
          <cell r="C2744" t="str">
            <v>Cove lampu</v>
          </cell>
          <cell r="L2744">
            <v>0</v>
          </cell>
        </row>
        <row r="2745">
          <cell r="B2745"/>
          <cell r="C2745" t="str">
            <v>-</v>
          </cell>
          <cell r="D2745" t="str">
            <v>Cove lampu diatas Whastafel</v>
          </cell>
          <cell r="I2745">
            <v>1.85</v>
          </cell>
          <cell r="J2745" t="str">
            <v>M'</v>
          </cell>
          <cell r="L2745">
            <v>0</v>
          </cell>
        </row>
        <row r="2746">
          <cell r="B2746">
            <v>12</v>
          </cell>
          <cell r="C2746" t="str">
            <v>Cubicle  ( Partisi &amp;  Pintu toilet  )     L</v>
          </cell>
          <cell r="I2746">
            <v>1</v>
          </cell>
          <cell r="J2746" t="str">
            <v>Unt</v>
          </cell>
          <cell r="L2746">
            <v>0</v>
          </cell>
        </row>
        <row r="2747">
          <cell r="B2747">
            <v>13</v>
          </cell>
          <cell r="C2747" t="str">
            <v>Cubicle  ( Partisi &amp;  Pintu toilet  )  1/2 L</v>
          </cell>
          <cell r="I2747">
            <v>1</v>
          </cell>
          <cell r="J2747" t="str">
            <v>Unt</v>
          </cell>
          <cell r="L2747">
            <v>0</v>
          </cell>
        </row>
        <row r="2749">
          <cell r="B2749" t="str">
            <v>7.3.</v>
          </cell>
          <cell r="C2749" t="str">
            <v>Ruang Toilet Tidur Utama   ( 2 Unit )</v>
          </cell>
          <cell r="L2749">
            <v>0</v>
          </cell>
        </row>
        <row r="2750">
          <cell r="B2750">
            <v>1</v>
          </cell>
          <cell r="C2750" t="str">
            <v xml:space="preserve">Closet duduk TOTO type </v>
          </cell>
          <cell r="I2750">
            <v>2</v>
          </cell>
          <cell r="J2750" t="str">
            <v>Unt</v>
          </cell>
          <cell r="L2750">
            <v>0</v>
          </cell>
        </row>
        <row r="2751">
          <cell r="B2751">
            <v>2</v>
          </cell>
          <cell r="C2751" t="str">
            <v>Buth Tube</v>
          </cell>
          <cell r="I2751">
            <v>2</v>
          </cell>
          <cell r="J2751" t="str">
            <v>Unt</v>
          </cell>
          <cell r="L2751">
            <v>0</v>
          </cell>
        </row>
        <row r="2752">
          <cell r="B2752">
            <v>3</v>
          </cell>
          <cell r="C2752" t="str">
            <v>Whastefel set Unit</v>
          </cell>
          <cell r="I2752">
            <v>2</v>
          </cell>
          <cell r="J2752" t="str">
            <v>Unt</v>
          </cell>
          <cell r="L2752">
            <v>0</v>
          </cell>
        </row>
        <row r="2753">
          <cell r="B2753">
            <v>4</v>
          </cell>
          <cell r="C2753" t="str">
            <v xml:space="preserve">Paper Holder  </v>
          </cell>
          <cell r="I2753">
            <v>2</v>
          </cell>
          <cell r="J2753" t="str">
            <v>Unt</v>
          </cell>
          <cell r="L2753">
            <v>0</v>
          </cell>
        </row>
        <row r="2754">
          <cell r="B2754">
            <v>5</v>
          </cell>
          <cell r="C2754" t="str">
            <v xml:space="preserve">Floor Drain  </v>
          </cell>
          <cell r="I2754">
            <v>2</v>
          </cell>
          <cell r="J2754" t="str">
            <v>Bh</v>
          </cell>
          <cell r="L2754">
            <v>0</v>
          </cell>
        </row>
        <row r="2755">
          <cell r="B2755">
            <v>6</v>
          </cell>
          <cell r="C2755" t="str">
            <v xml:space="preserve">Double Robe Hook  </v>
          </cell>
          <cell r="I2755">
            <v>2</v>
          </cell>
          <cell r="J2755" t="str">
            <v>Bh</v>
          </cell>
          <cell r="L2755">
            <v>0</v>
          </cell>
        </row>
        <row r="2756">
          <cell r="B2756">
            <v>7</v>
          </cell>
          <cell r="C2756" t="str">
            <v>Shower Spray w /Stop Valve</v>
          </cell>
          <cell r="I2756">
            <v>2</v>
          </cell>
          <cell r="J2756" t="str">
            <v>Bh</v>
          </cell>
          <cell r="L2756">
            <v>0</v>
          </cell>
        </row>
        <row r="2757">
          <cell r="B2757">
            <v>8</v>
          </cell>
          <cell r="C2757" t="str">
            <v>Meja beton Top Table Whastafel Granit</v>
          </cell>
          <cell r="L2757">
            <v>0</v>
          </cell>
        </row>
        <row r="2758">
          <cell r="B2758"/>
          <cell r="C2758" t="str">
            <v>-</v>
          </cell>
          <cell r="D2758" t="str">
            <v>Ukuran 185 x  60 cm</v>
          </cell>
          <cell r="I2758">
            <v>2</v>
          </cell>
          <cell r="J2758" t="str">
            <v>Bh</v>
          </cell>
          <cell r="L2758">
            <v>0</v>
          </cell>
        </row>
        <row r="2759">
          <cell r="B2759">
            <v>9</v>
          </cell>
          <cell r="C2759" t="str">
            <v>Cermin danta mirror biru 6mm</v>
          </cell>
          <cell r="L2759">
            <v>0</v>
          </cell>
        </row>
        <row r="2760">
          <cell r="B2760"/>
          <cell r="C2760" t="str">
            <v>-</v>
          </cell>
          <cell r="D2760" t="str">
            <v>Ukuran 185 x  175 cm</v>
          </cell>
          <cell r="I2760">
            <v>2</v>
          </cell>
          <cell r="J2760" t="str">
            <v>Bh</v>
          </cell>
          <cell r="L2760">
            <v>0</v>
          </cell>
        </row>
        <row r="2761">
          <cell r="B2761">
            <v>10</v>
          </cell>
          <cell r="C2761" t="str">
            <v>Cove lampu</v>
          </cell>
          <cell r="L2761">
            <v>0</v>
          </cell>
        </row>
        <row r="2762">
          <cell r="B2762"/>
          <cell r="C2762" t="str">
            <v>-</v>
          </cell>
          <cell r="D2762" t="str">
            <v>Cove lampu diatas Whastafel</v>
          </cell>
          <cell r="I2762">
            <v>3.7</v>
          </cell>
          <cell r="J2762" t="str">
            <v>M'</v>
          </cell>
          <cell r="L2762">
            <v>0</v>
          </cell>
        </row>
        <row r="2765">
          <cell r="B2765" t="str">
            <v>7.4.</v>
          </cell>
          <cell r="C2765" t="str">
            <v>Ruang Toilet Tidur    ( 2 Unit )</v>
          </cell>
          <cell r="L2765">
            <v>0</v>
          </cell>
        </row>
        <row r="2766">
          <cell r="B2766">
            <v>1</v>
          </cell>
          <cell r="C2766" t="str">
            <v xml:space="preserve">Closet duduk TOTO type </v>
          </cell>
          <cell r="I2766">
            <v>2</v>
          </cell>
          <cell r="J2766" t="str">
            <v>Unt</v>
          </cell>
          <cell r="L2766">
            <v>0</v>
          </cell>
        </row>
        <row r="2767">
          <cell r="B2767">
            <v>2</v>
          </cell>
          <cell r="C2767" t="str">
            <v>Bask Mandi</v>
          </cell>
          <cell r="I2767">
            <v>2</v>
          </cell>
          <cell r="J2767" t="str">
            <v>Unt</v>
          </cell>
          <cell r="L2767">
            <v>0</v>
          </cell>
        </row>
        <row r="2768">
          <cell r="B2768">
            <v>3</v>
          </cell>
          <cell r="C2768" t="str">
            <v>Whastefel set Unit</v>
          </cell>
          <cell r="I2768">
            <v>2</v>
          </cell>
          <cell r="J2768" t="str">
            <v>Unt</v>
          </cell>
          <cell r="L2768">
            <v>0</v>
          </cell>
        </row>
        <row r="2769">
          <cell r="B2769">
            <v>4</v>
          </cell>
          <cell r="C2769" t="str">
            <v xml:space="preserve">Paper Holder  </v>
          </cell>
          <cell r="I2769">
            <v>2</v>
          </cell>
          <cell r="J2769" t="str">
            <v>Unt</v>
          </cell>
          <cell r="L2769">
            <v>0</v>
          </cell>
        </row>
        <row r="2770">
          <cell r="B2770">
            <v>5</v>
          </cell>
          <cell r="C2770" t="str">
            <v xml:space="preserve">Floor Drain  </v>
          </cell>
          <cell r="I2770">
            <v>2</v>
          </cell>
          <cell r="J2770" t="str">
            <v>Bh</v>
          </cell>
          <cell r="L2770">
            <v>0</v>
          </cell>
        </row>
        <row r="2771">
          <cell r="B2771">
            <v>6</v>
          </cell>
          <cell r="C2771" t="str">
            <v xml:space="preserve">Double Robe Hook  </v>
          </cell>
          <cell r="I2771">
            <v>2</v>
          </cell>
          <cell r="J2771" t="str">
            <v>Bh</v>
          </cell>
          <cell r="L2771">
            <v>0</v>
          </cell>
        </row>
        <row r="2772">
          <cell r="B2772">
            <v>7</v>
          </cell>
          <cell r="C2772" t="str">
            <v>Shower Spray w /Stop Valve</v>
          </cell>
          <cell r="I2772">
            <v>2</v>
          </cell>
          <cell r="J2772" t="str">
            <v>Bh</v>
          </cell>
          <cell r="L2772">
            <v>0</v>
          </cell>
        </row>
        <row r="2773">
          <cell r="B2773">
            <v>8</v>
          </cell>
          <cell r="C2773" t="str">
            <v>Meja beton Top Table Whastafel Granit</v>
          </cell>
          <cell r="L2773">
            <v>0</v>
          </cell>
        </row>
        <row r="2774">
          <cell r="B2774"/>
          <cell r="C2774" t="str">
            <v>-</v>
          </cell>
          <cell r="D2774" t="str">
            <v>Ukuran 85 x  60 cm</v>
          </cell>
          <cell r="I2774">
            <v>2</v>
          </cell>
          <cell r="J2774" t="str">
            <v>Bh</v>
          </cell>
          <cell r="L2774">
            <v>0</v>
          </cell>
        </row>
        <row r="2775">
          <cell r="B2775">
            <v>9</v>
          </cell>
          <cell r="C2775" t="str">
            <v>Cermin danta mirror biru 6mm</v>
          </cell>
          <cell r="L2775">
            <v>0</v>
          </cell>
        </row>
        <row r="2776">
          <cell r="B2776"/>
          <cell r="C2776" t="str">
            <v>-</v>
          </cell>
          <cell r="D2776" t="str">
            <v>Ukuran 85 x  175 cm</v>
          </cell>
          <cell r="I2776">
            <v>2</v>
          </cell>
          <cell r="J2776" t="str">
            <v>Bh</v>
          </cell>
          <cell r="L2776">
            <v>0</v>
          </cell>
        </row>
        <row r="2777">
          <cell r="B2777">
            <v>10</v>
          </cell>
          <cell r="C2777" t="str">
            <v>Cove lampu</v>
          </cell>
          <cell r="L2777">
            <v>0</v>
          </cell>
        </row>
        <row r="2778">
          <cell r="B2778"/>
          <cell r="C2778" t="str">
            <v>-</v>
          </cell>
          <cell r="D2778" t="str">
            <v>Cove lampu diatas Whastafel</v>
          </cell>
          <cell r="I2778">
            <v>1.7</v>
          </cell>
          <cell r="J2778" t="str">
            <v>M'</v>
          </cell>
          <cell r="L2778">
            <v>0</v>
          </cell>
        </row>
        <row r="2780">
          <cell r="L2780" t="str">
            <v>-</v>
          </cell>
        </row>
        <row r="2781">
          <cell r="G2781" t="str">
            <v>Jumlah   (  XI. )</v>
          </cell>
          <cell r="L2781">
            <v>0</v>
          </cell>
        </row>
        <row r="2782">
          <cell r="L2782" t="str">
            <v>=</v>
          </cell>
        </row>
        <row r="2816">
          <cell r="B2816" t="str">
            <v>XII.</v>
          </cell>
          <cell r="C2816" t="str">
            <v>PEKERJAAN PENGECATAN</v>
          </cell>
        </row>
        <row r="2817">
          <cell r="C2817" t="str">
            <v>Catatan :</v>
          </cell>
        </row>
        <row r="2818">
          <cell r="C2818" t="str">
            <v xml:space="preserve">- </v>
          </cell>
          <cell r="D2818" t="str">
            <v>Penawaran termasuk penyedian cat</v>
          </cell>
        </row>
        <row r="2819">
          <cell r="D2819" t="str">
            <v>permukaan rata , Plamur, cat dasar</v>
          </cell>
        </row>
        <row r="2820">
          <cell r="D2820" t="str">
            <v>prime coat , akan dibersihkan dahulu .</v>
          </cell>
        </row>
        <row r="2821">
          <cell r="D2821" t="str">
            <v>Jumlah lapisan disesuaikan dengan</v>
          </cell>
        </row>
        <row r="2822">
          <cell r="D2822" t="str">
            <v>spseifikasi teknis dan RKS.</v>
          </cell>
        </row>
        <row r="2823">
          <cell r="D2823" t="str">
            <v>Matrial :  Cat  ICI, Dana Paint</v>
          </cell>
        </row>
        <row r="2824">
          <cell r="B2824">
            <v>1</v>
          </cell>
          <cell r="C2824" t="str">
            <v xml:space="preserve">CAT PLAFOND </v>
          </cell>
        </row>
        <row r="2825">
          <cell r="G2825"/>
        </row>
        <row r="2826">
          <cell r="B2826" t="str">
            <v>1.1.</v>
          </cell>
          <cell r="C2826" t="str">
            <v>CAT PLAFOND (Permukaan Rata)</v>
          </cell>
          <cell r="G2826"/>
        </row>
        <row r="2827">
          <cell r="C2827">
            <v>1</v>
          </cell>
          <cell r="D2827" t="str">
            <v>Lantai Basement</v>
          </cell>
          <cell r="I2827">
            <v>3296.58</v>
          </cell>
          <cell r="J2827" t="str">
            <v>M2</v>
          </cell>
          <cell r="L2827">
            <v>0</v>
          </cell>
        </row>
        <row r="2828">
          <cell r="C2828">
            <v>2</v>
          </cell>
          <cell r="D2828" t="str">
            <v>Lantai Satu</v>
          </cell>
          <cell r="I2828">
            <v>3262.1</v>
          </cell>
          <cell r="J2828" t="str">
            <v>M2</v>
          </cell>
          <cell r="L2828">
            <v>0</v>
          </cell>
        </row>
        <row r="2829">
          <cell r="C2829">
            <v>3</v>
          </cell>
          <cell r="D2829" t="str">
            <v>Lantai Dua</v>
          </cell>
          <cell r="I2829">
            <v>468.6</v>
          </cell>
          <cell r="J2829" t="str">
            <v>M2</v>
          </cell>
          <cell r="L2829">
            <v>0</v>
          </cell>
        </row>
        <row r="2830">
          <cell r="C2830">
            <v>4</v>
          </cell>
          <cell r="D2830" t="str">
            <v>Lantai Tiga</v>
          </cell>
          <cell r="I2830">
            <v>490.48</v>
          </cell>
          <cell r="J2830" t="str">
            <v>M2</v>
          </cell>
          <cell r="L2830">
            <v>0</v>
          </cell>
        </row>
        <row r="2831">
          <cell r="C2831">
            <v>5</v>
          </cell>
          <cell r="D2831" t="str">
            <v>Lantai Empat</v>
          </cell>
          <cell r="F2831"/>
          <cell r="G2831"/>
          <cell r="I2831">
            <v>1043.6059999999998</v>
          </cell>
          <cell r="J2831" t="str">
            <v>M2</v>
          </cell>
          <cell r="L2831">
            <v>0</v>
          </cell>
        </row>
        <row r="2832">
          <cell r="C2832">
            <v>6</v>
          </cell>
          <cell r="D2832" t="str">
            <v>Lantai Lima</v>
          </cell>
          <cell r="F2832"/>
          <cell r="G2832"/>
          <cell r="I2832">
            <v>732.06</v>
          </cell>
          <cell r="J2832" t="str">
            <v>M2</v>
          </cell>
          <cell r="L2832">
            <v>0</v>
          </cell>
        </row>
        <row r="2833">
          <cell r="C2833">
            <v>7</v>
          </cell>
          <cell r="D2833" t="str">
            <v>Lantai Enam</v>
          </cell>
          <cell r="F2833"/>
          <cell r="G2833"/>
          <cell r="I2833">
            <v>685.88</v>
          </cell>
          <cell r="J2833" t="str">
            <v>M2</v>
          </cell>
          <cell r="L2833">
            <v>0</v>
          </cell>
        </row>
        <row r="2835">
          <cell r="B2835">
            <v>2</v>
          </cell>
          <cell r="C2835" t="str">
            <v>CAT DINDING</v>
          </cell>
          <cell r="G2835"/>
          <cell r="L2835"/>
        </row>
        <row r="2836">
          <cell r="L2836">
            <v>0</v>
          </cell>
        </row>
        <row r="2837">
          <cell r="B2837" t="str">
            <v>2.1.</v>
          </cell>
          <cell r="C2837" t="str">
            <v>CAT DINDING DINDING DALAM DAN KOLOM</v>
          </cell>
          <cell r="L2837"/>
        </row>
        <row r="2838">
          <cell r="C2838">
            <v>1</v>
          </cell>
          <cell r="D2838" t="str">
            <v>Lantai Basement</v>
          </cell>
          <cell r="I2838">
            <v>1134.8</v>
          </cell>
          <cell r="J2838" t="str">
            <v>M2</v>
          </cell>
          <cell r="L2838">
            <v>0</v>
          </cell>
        </row>
        <row r="2839">
          <cell r="C2839">
            <v>2</v>
          </cell>
          <cell r="D2839" t="str">
            <v>Lantai Satu</v>
          </cell>
          <cell r="F2839"/>
          <cell r="I2839">
            <v>2121.16</v>
          </cell>
          <cell r="J2839" t="str">
            <v>M2</v>
          </cell>
          <cell r="L2839">
            <v>0</v>
          </cell>
        </row>
        <row r="2840">
          <cell r="C2840">
            <v>3</v>
          </cell>
          <cell r="D2840" t="str">
            <v>Lantai Dua</v>
          </cell>
          <cell r="F2840"/>
          <cell r="I2840">
            <v>3894.12</v>
          </cell>
          <cell r="J2840" t="str">
            <v>M2</v>
          </cell>
          <cell r="L2840">
            <v>0</v>
          </cell>
        </row>
        <row r="2841">
          <cell r="C2841">
            <v>4</v>
          </cell>
          <cell r="D2841" t="str">
            <v>Lantai Tiga</v>
          </cell>
          <cell r="F2841"/>
          <cell r="I2841">
            <v>3369.9</v>
          </cell>
          <cell r="J2841" t="str">
            <v>M2</v>
          </cell>
          <cell r="L2841">
            <v>0</v>
          </cell>
        </row>
        <row r="2842">
          <cell r="C2842">
            <v>5</v>
          </cell>
          <cell r="D2842" t="str">
            <v>Lantai Empat</v>
          </cell>
          <cell r="I2842">
            <v>3606.16</v>
          </cell>
          <cell r="J2842" t="str">
            <v>M2</v>
          </cell>
          <cell r="L2842">
            <v>0</v>
          </cell>
        </row>
        <row r="2843">
          <cell r="C2843">
            <v>6</v>
          </cell>
          <cell r="D2843" t="str">
            <v>Lantai Lima</v>
          </cell>
          <cell r="I2843">
            <v>2659.4</v>
          </cell>
          <cell r="J2843" t="str">
            <v>M2</v>
          </cell>
          <cell r="L2843">
            <v>0</v>
          </cell>
        </row>
        <row r="2844">
          <cell r="C2844">
            <v>7</v>
          </cell>
          <cell r="D2844" t="str">
            <v>Lantai Enam</v>
          </cell>
          <cell r="I2844">
            <v>1666.74</v>
          </cell>
          <cell r="J2844" t="str">
            <v>M2</v>
          </cell>
          <cell r="L2844">
            <v>0</v>
          </cell>
        </row>
        <row r="2845">
          <cell r="C2845">
            <v>8</v>
          </cell>
          <cell r="D2845" t="str">
            <v>Lantai Atap</v>
          </cell>
          <cell r="I2845">
            <v>384.4</v>
          </cell>
          <cell r="J2845" t="str">
            <v>M2</v>
          </cell>
          <cell r="L2845">
            <v>0</v>
          </cell>
        </row>
        <row r="2846">
          <cell r="I2846"/>
        </row>
        <row r="2848">
          <cell r="B2848" t="str">
            <v>2.2..</v>
          </cell>
          <cell r="C2848" t="str">
            <v>Cat Dinding Luar  ( Supply &amp; Apply Seaflex System )</v>
          </cell>
          <cell r="L2848"/>
        </row>
        <row r="2849">
          <cell r="C2849">
            <v>1</v>
          </cell>
          <cell r="D2849" t="str">
            <v>Lantai Satu</v>
          </cell>
          <cell r="F2849"/>
          <cell r="I2849">
            <v>345.65</v>
          </cell>
          <cell r="J2849" t="str">
            <v>M2</v>
          </cell>
          <cell r="L2849">
            <v>0</v>
          </cell>
        </row>
        <row r="2850">
          <cell r="C2850">
            <v>2</v>
          </cell>
          <cell r="D2850" t="str">
            <v>Lantai Dua</v>
          </cell>
          <cell r="F2850"/>
          <cell r="I2850">
            <v>284.2</v>
          </cell>
          <cell r="J2850" t="str">
            <v>M2</v>
          </cell>
          <cell r="L2850">
            <v>0</v>
          </cell>
        </row>
        <row r="2851">
          <cell r="C2851">
            <v>3</v>
          </cell>
          <cell r="D2851" t="str">
            <v>Lantai Tiga</v>
          </cell>
          <cell r="F2851"/>
          <cell r="I2851">
            <v>357.4</v>
          </cell>
          <cell r="J2851" t="str">
            <v>M2</v>
          </cell>
          <cell r="L2851">
            <v>0</v>
          </cell>
        </row>
        <row r="2852">
          <cell r="C2852">
            <v>4</v>
          </cell>
          <cell r="D2852" t="str">
            <v>Lantai Empat</v>
          </cell>
          <cell r="I2852">
            <v>353.4</v>
          </cell>
          <cell r="J2852" t="str">
            <v>M2</v>
          </cell>
          <cell r="L2852">
            <v>0</v>
          </cell>
        </row>
        <row r="2853">
          <cell r="C2853">
            <v>5</v>
          </cell>
          <cell r="D2853" t="str">
            <v>Lantai Lima</v>
          </cell>
          <cell r="I2853">
            <v>624.35</v>
          </cell>
          <cell r="J2853" t="str">
            <v>M2</v>
          </cell>
          <cell r="L2853">
            <v>0</v>
          </cell>
        </row>
        <row r="2854">
          <cell r="C2854">
            <v>6</v>
          </cell>
          <cell r="D2854" t="str">
            <v>Lantai Enam</v>
          </cell>
          <cell r="I2854">
            <v>633.1</v>
          </cell>
          <cell r="J2854" t="str">
            <v>M2</v>
          </cell>
          <cell r="L2854">
            <v>0</v>
          </cell>
        </row>
        <row r="2855">
          <cell r="C2855">
            <v>7</v>
          </cell>
          <cell r="D2855" t="str">
            <v>Lantai Atap</v>
          </cell>
          <cell r="I2855">
            <v>384.4</v>
          </cell>
          <cell r="J2855" t="str">
            <v>M2</v>
          </cell>
          <cell r="L2855">
            <v>0</v>
          </cell>
        </row>
        <row r="2857">
          <cell r="L2857" t="str">
            <v>-</v>
          </cell>
        </row>
        <row r="2858">
          <cell r="H2858" t="str">
            <v>Jumlah   (  XII. )</v>
          </cell>
          <cell r="L2858">
            <v>0</v>
          </cell>
        </row>
        <row r="2859">
          <cell r="L2859" t="str">
            <v>=</v>
          </cell>
        </row>
        <row r="2867">
          <cell r="B2867" t="str">
            <v>XIII.</v>
          </cell>
          <cell r="C2867" t="str">
            <v>PEKERJAAN TAPAK BANGUNAN</v>
          </cell>
        </row>
        <row r="2869">
          <cell r="C2869" t="str">
            <v>Catatan :</v>
          </cell>
        </row>
        <row r="2870">
          <cell r="C2870" t="str">
            <v>-</v>
          </cell>
          <cell r="D2870" t="str">
            <v>Seluruh pekerjaan perlengkapan sudah</v>
          </cell>
        </row>
        <row r="2871">
          <cell r="D2871" t="str">
            <v>termasuk bahan matrial , alat bantu dan</v>
          </cell>
        </row>
        <row r="2872">
          <cell r="D2872" t="str">
            <v>perlengkapan lainnya,  pelaksanaan  di-</v>
          </cell>
        </row>
        <row r="2873">
          <cell r="D2873" t="str">
            <v xml:space="preserve">sesuaikan dengan gambar, spesifikasi </v>
          </cell>
        </row>
        <row r="2874">
          <cell r="D2874" t="str">
            <v>teknis  dan RKS,  kecuali tertulis lain.</v>
          </cell>
        </row>
        <row r="2876">
          <cell r="B2876" t="str">
            <v>1.</v>
          </cell>
          <cell r="C2876" t="str">
            <v>Pekerjaan Parkir, Jalan dan Pendestrian.</v>
          </cell>
        </row>
        <row r="2878">
          <cell r="C2878" t="str">
            <v>1.1.</v>
          </cell>
          <cell r="D2878" t="str">
            <v>Pelapis lantai jalan area Droof Area Entrance Parkir</v>
          </cell>
        </row>
        <row r="2879">
          <cell r="D2879" t="str">
            <v>Droof off 1,05 dan Area Parkir  Batu Steam</v>
          </cell>
          <cell r="I2879">
            <v>1030.21</v>
          </cell>
          <cell r="J2879" t="str">
            <v>M2</v>
          </cell>
          <cell r="L2879">
            <v>0</v>
          </cell>
        </row>
        <row r="2880">
          <cell r="D2880" t="str">
            <v>Dop dop St Steel di area Parkir, jalan</v>
          </cell>
        </row>
        <row r="2883">
          <cell r="C2883" t="str">
            <v>1.1.</v>
          </cell>
          <cell r="D2883" t="str">
            <v>Ramp</v>
          </cell>
        </row>
        <row r="2884">
          <cell r="D2884" t="str">
            <v>Ramp Beton ( Pekerjan hanya Floor Hardener</v>
          </cell>
        </row>
        <row r="2885">
          <cell r="D2885" t="str">
            <v>dilengkapi dengan besi siku untuk angkur melintang )</v>
          </cell>
          <cell r="I2885"/>
          <cell r="J2885"/>
          <cell r="L2885"/>
        </row>
        <row r="2886">
          <cell r="D2886" t="str">
            <v>-</v>
          </cell>
          <cell r="E2886" t="str">
            <v>Ramp  As 4-6/C-D</v>
          </cell>
          <cell r="I2886">
            <v>131.6</v>
          </cell>
          <cell r="J2886" t="str">
            <v>M2</v>
          </cell>
          <cell r="L2886">
            <v>0</v>
          </cell>
        </row>
        <row r="2887">
          <cell r="D2887" t="str">
            <v>-</v>
          </cell>
          <cell r="E2887" t="str">
            <v>Ramp  As 9-10/C-D</v>
          </cell>
          <cell r="I2887">
            <v>231.46</v>
          </cell>
          <cell r="J2887" t="str">
            <v>M2</v>
          </cell>
          <cell r="L2887">
            <v>0</v>
          </cell>
        </row>
        <row r="2889">
          <cell r="C2889" t="str">
            <v>1.2.</v>
          </cell>
          <cell r="D2889" t="str">
            <v>Jalan Pendestrian Keramik &amp; Area Basement</v>
          </cell>
          <cell r="J2889"/>
          <cell r="L2889"/>
        </row>
        <row r="2890">
          <cell r="D2890" t="str">
            <v>-</v>
          </cell>
          <cell r="E2890" t="str">
            <v>Lantai Pendestrian</v>
          </cell>
          <cell r="I2890">
            <v>322.45</v>
          </cell>
          <cell r="J2890" t="str">
            <v>M2</v>
          </cell>
          <cell r="L2890">
            <v>0</v>
          </cell>
        </row>
        <row r="2891">
          <cell r="D2891" t="str">
            <v>-</v>
          </cell>
          <cell r="E2891" t="str">
            <v>Lantai Tangga Pendestrian, Parkir, P1, P2, P3</v>
          </cell>
          <cell r="I2891">
            <v>28.61</v>
          </cell>
          <cell r="J2891" t="str">
            <v>M2</v>
          </cell>
          <cell r="L2891">
            <v>0</v>
          </cell>
        </row>
        <row r="2893">
          <cell r="C2893" t="str">
            <v>1.3.</v>
          </cell>
          <cell r="D2893" t="str">
            <v>Car Stoper</v>
          </cell>
          <cell r="J2893"/>
          <cell r="L2893"/>
        </row>
        <row r="2894">
          <cell r="D2894" t="str">
            <v>-</v>
          </cell>
          <cell r="E2894" t="str">
            <v>Area Basement</v>
          </cell>
          <cell r="I2894">
            <v>110</v>
          </cell>
          <cell r="J2894" t="str">
            <v>Bh</v>
          </cell>
          <cell r="L2894">
            <v>0</v>
          </cell>
        </row>
        <row r="2895">
          <cell r="D2895" t="str">
            <v>-</v>
          </cell>
          <cell r="E2895" t="str">
            <v>Area Lantai satu</v>
          </cell>
          <cell r="I2895">
            <v>25</v>
          </cell>
          <cell r="J2895" t="str">
            <v>Bh</v>
          </cell>
          <cell r="L2895">
            <v>0</v>
          </cell>
        </row>
        <row r="2897">
          <cell r="C2897" t="str">
            <v>1.4.</v>
          </cell>
          <cell r="D2897" t="str">
            <v>Garis line</v>
          </cell>
        </row>
        <row r="2898">
          <cell r="C2898"/>
          <cell r="D2898" t="str">
            <v>-</v>
          </cell>
          <cell r="E2898" t="str">
            <v>Area Basement</v>
          </cell>
          <cell r="I2898">
            <v>552.6</v>
          </cell>
          <cell r="J2898" t="str">
            <v>M'</v>
          </cell>
          <cell r="L2898">
            <v>0</v>
          </cell>
        </row>
        <row r="2899">
          <cell r="D2899" t="str">
            <v>-</v>
          </cell>
          <cell r="E2899" t="str">
            <v>Area jalan dan Parkir</v>
          </cell>
          <cell r="I2899">
            <v>112.2</v>
          </cell>
          <cell r="J2899" t="str">
            <v>M'</v>
          </cell>
          <cell r="L2899">
            <v>0</v>
          </cell>
        </row>
        <row r="2901">
          <cell r="C2901" t="str">
            <v>1.6.</v>
          </cell>
          <cell r="D2901" t="str">
            <v>Corner Guard</v>
          </cell>
        </row>
        <row r="2902">
          <cell r="C2902"/>
          <cell r="D2902" t="str">
            <v>-</v>
          </cell>
          <cell r="E2902" t="str">
            <v>L. 40.40.4 ( Cat enamel finish )</v>
          </cell>
          <cell r="I2902">
            <v>104</v>
          </cell>
          <cell r="J2902" t="str">
            <v>Bh</v>
          </cell>
          <cell r="L2902">
            <v>0</v>
          </cell>
        </row>
        <row r="2904">
          <cell r="B2904" t="str">
            <v>2.</v>
          </cell>
          <cell r="C2904" t="str">
            <v>Pekerjaan Kanstin</v>
          </cell>
          <cell r="L2904"/>
        </row>
        <row r="2905">
          <cell r="B2905"/>
          <cell r="C2905" t="str">
            <v>-</v>
          </cell>
          <cell r="D2905" t="str">
            <v>Area Basement</v>
          </cell>
          <cell r="I2905">
            <v>491.14</v>
          </cell>
          <cell r="J2905" t="str">
            <v>M'</v>
          </cell>
          <cell r="L2905">
            <v>0</v>
          </cell>
        </row>
        <row r="2906">
          <cell r="C2906" t="str">
            <v>-</v>
          </cell>
          <cell r="D2906" t="str">
            <v>Area jalan dan Parkir   P1+ P2.</v>
          </cell>
          <cell r="I2906">
            <v>302.10000000000002</v>
          </cell>
          <cell r="J2906" t="str">
            <v>M'</v>
          </cell>
          <cell r="L2906">
            <v>0</v>
          </cell>
        </row>
        <row r="2907">
          <cell r="C2907" t="str">
            <v>-</v>
          </cell>
          <cell r="D2907" t="str">
            <v>Area jalan dan Parkir   Elev  - 1,05</v>
          </cell>
          <cell r="I2907">
            <v>321.2</v>
          </cell>
          <cell r="J2907" t="str">
            <v>M'</v>
          </cell>
          <cell r="L2907">
            <v>0</v>
          </cell>
        </row>
        <row r="2909">
          <cell r="B2909" t="str">
            <v>3.</v>
          </cell>
          <cell r="C2909" t="str">
            <v>Pekerjaan Taman</v>
          </cell>
        </row>
        <row r="2910">
          <cell r="C2910" t="str">
            <v>Pekerjaan taman lihat gambar landscape</v>
          </cell>
        </row>
        <row r="2911">
          <cell r="B2911"/>
          <cell r="C2911" t="str">
            <v>7.1.</v>
          </cell>
          <cell r="D2911" t="str">
            <v>Pek. Tanaman Rumput ( Area terbuka )</v>
          </cell>
          <cell r="I2911">
            <v>260.58</v>
          </cell>
          <cell r="J2911" t="str">
            <v>M2</v>
          </cell>
          <cell r="L2911">
            <v>0</v>
          </cell>
        </row>
        <row r="2912">
          <cell r="C2912" t="str">
            <v>7.2.</v>
          </cell>
          <cell r="D2912" t="str">
            <v>Pek. Pohon  a   t =2,5 M'</v>
          </cell>
          <cell r="I2912">
            <v>18</v>
          </cell>
          <cell r="J2912" t="str">
            <v>Bh</v>
          </cell>
          <cell r="L2912">
            <v>0</v>
          </cell>
        </row>
        <row r="2913">
          <cell r="C2913" t="str">
            <v>7.3.</v>
          </cell>
          <cell r="D2913" t="str">
            <v>Pek. Pohon  b   t = 2,5 M'</v>
          </cell>
          <cell r="I2913">
            <v>18</v>
          </cell>
          <cell r="J2913" t="str">
            <v>Bh</v>
          </cell>
          <cell r="L2913">
            <v>0</v>
          </cell>
        </row>
        <row r="2914">
          <cell r="C2914"/>
          <cell r="D2914"/>
          <cell r="J2914"/>
          <cell r="L2914">
            <v>0</v>
          </cell>
        </row>
        <row r="2918">
          <cell r="B2918" t="str">
            <v>4.</v>
          </cell>
          <cell r="C2918" t="str">
            <v>Pekerjaan Tiang Bendera</v>
          </cell>
          <cell r="I2918">
            <v>1</v>
          </cell>
          <cell r="J2918" t="str">
            <v>Lsm</v>
          </cell>
          <cell r="L2918">
            <v>0</v>
          </cell>
        </row>
        <row r="2919">
          <cell r="B2919"/>
          <cell r="C2919" t="str">
            <v>-</v>
          </cell>
          <cell r="D2919" t="str">
            <v>Galian Tanah, Urgan tanah</v>
          </cell>
        </row>
        <row r="2920">
          <cell r="C2920" t="str">
            <v>-</v>
          </cell>
          <cell r="D2920" t="str">
            <v>Pondasi beton bertulang</v>
          </cell>
        </row>
        <row r="2921">
          <cell r="C2921" t="str">
            <v>-</v>
          </cell>
          <cell r="D2921" t="str">
            <v>Pipa St Steel  3" Plat Sirip tbl 6mm</v>
          </cell>
        </row>
        <row r="2922">
          <cell r="C2922" t="str">
            <v>-</v>
          </cell>
          <cell r="D2922" t="str">
            <v>Sirip St Steel  Trap  tangga pada tiang Pipa</v>
          </cell>
        </row>
        <row r="2923">
          <cell r="C2923" t="str">
            <v>-</v>
          </cell>
          <cell r="D2923" t="str">
            <v xml:space="preserve">Bola St Steel Dia 12 mm lapis Plat 0,6mm </v>
          </cell>
        </row>
        <row r="2924">
          <cell r="C2924" t="str">
            <v>-</v>
          </cell>
          <cell r="D2924" t="str">
            <v>Keliling pasangan Pondasi lantai 40 Cm</v>
          </cell>
        </row>
        <row r="2925">
          <cell r="C2925" t="str">
            <v>-</v>
          </cell>
          <cell r="D2925" t="str">
            <v>Area Keliling tiang rumput</v>
          </cell>
        </row>
        <row r="2926">
          <cell r="C2926" t="str">
            <v>-</v>
          </cell>
          <cell r="D2926" t="str">
            <v>Taly Nylon Katrol  lengkap</v>
          </cell>
        </row>
        <row r="2927">
          <cell r="C2927"/>
          <cell r="D2927"/>
        </row>
        <row r="2929">
          <cell r="B2929" t="str">
            <v>6.</v>
          </cell>
          <cell r="C2929" t="str">
            <v>Pekerjaan Logo  PPATK</v>
          </cell>
        </row>
        <row r="2930">
          <cell r="B2930"/>
          <cell r="C2930" t="str">
            <v>-</v>
          </cell>
          <cell r="D2930" t="str">
            <v xml:space="preserve">Pemasangan Logo PPATK </v>
          </cell>
          <cell r="I2930">
            <v>1</v>
          </cell>
          <cell r="J2930" t="str">
            <v>Lsm</v>
          </cell>
          <cell r="L2930">
            <v>0</v>
          </cell>
        </row>
        <row r="2931">
          <cell r="C2931"/>
          <cell r="D2931" t="str">
            <v>di Bangunan Gedung termasuk lampu sorot</v>
          </cell>
        </row>
        <row r="2933">
          <cell r="B2933" t="str">
            <v>7.</v>
          </cell>
          <cell r="C2933" t="str">
            <v>Pekerjaan Bak sampah termasuk</v>
          </cell>
          <cell r="J2933"/>
          <cell r="L2933"/>
        </row>
        <row r="2934">
          <cell r="C2934" t="str">
            <v>penutup Sesuai gambar dan RKS</v>
          </cell>
          <cell r="I2934">
            <v>1</v>
          </cell>
          <cell r="J2934" t="str">
            <v>Unt</v>
          </cell>
          <cell r="L2934">
            <v>0</v>
          </cell>
        </row>
        <row r="2936">
          <cell r="B2936" t="str">
            <v>8.</v>
          </cell>
          <cell r="C2936" t="str">
            <v>Pekerjaan Saluran Luar Bangunan</v>
          </cell>
          <cell r="J2936"/>
          <cell r="L2936"/>
        </row>
        <row r="2937">
          <cell r="C2937" t="str">
            <v>8.1.</v>
          </cell>
          <cell r="D2937" t="str">
            <v>Saluran Luar Bangunan Untuk Lingkungan Bangunan Utama</v>
          </cell>
        </row>
        <row r="2938">
          <cell r="C2938"/>
          <cell r="D2938" t="str">
            <v>-</v>
          </cell>
          <cell r="E2938" t="str">
            <v xml:space="preserve">Saluran Terbuka Penutup Grill  Besi  tebal = 5mm </v>
          </cell>
          <cell r="I2938">
            <v>133</v>
          </cell>
          <cell r="J2938" t="str">
            <v>M'</v>
          </cell>
          <cell r="L2938">
            <v>0</v>
          </cell>
        </row>
        <row r="2939">
          <cell r="C2939"/>
          <cell r="D2939" t="str">
            <v>-</v>
          </cell>
          <cell r="E2939" t="str">
            <v>Bak Kontrol</v>
          </cell>
          <cell r="I2939">
            <v>16</v>
          </cell>
          <cell r="J2939" t="str">
            <v>Bh</v>
          </cell>
          <cell r="L2939">
            <v>0</v>
          </cell>
        </row>
        <row r="2940">
          <cell r="D2940" t="str">
            <v>-</v>
          </cell>
          <cell r="E2940" t="str">
            <v>Pekerjaan Pasangan Griill di Ram</v>
          </cell>
          <cell r="G2940" t="str">
            <v>As B/4-5, E/4-5</v>
          </cell>
          <cell r="I2940">
            <v>14</v>
          </cell>
          <cell r="J2940" t="str">
            <v>M'</v>
          </cell>
          <cell r="L2940">
            <v>0</v>
          </cell>
        </row>
        <row r="2942">
          <cell r="B2942" t="str">
            <v>3.</v>
          </cell>
          <cell r="C2942" t="str">
            <v xml:space="preserve">Pekerjaan Pagar </v>
          </cell>
        </row>
        <row r="2944">
          <cell r="B2944" t="str">
            <v>3.1.</v>
          </cell>
          <cell r="C2944" t="str">
            <v>Pekerjaan Pagar Sisi Kiri kanan dan belakang</v>
          </cell>
          <cell r="G2944">
            <v>309.8</v>
          </cell>
          <cell r="H2944" t="str">
            <v>M'</v>
          </cell>
          <cell r="J2944"/>
        </row>
        <row r="2945">
          <cell r="C2945" t="str">
            <v>-</v>
          </cell>
          <cell r="D2945" t="str">
            <v xml:space="preserve">Galian, Pondasi, </v>
          </cell>
          <cell r="I2945">
            <v>151.80199999999999</v>
          </cell>
          <cell r="J2945" t="str">
            <v>M3</v>
          </cell>
          <cell r="L2945">
            <v>0</v>
          </cell>
        </row>
        <row r="2946">
          <cell r="C2946" t="str">
            <v>-</v>
          </cell>
          <cell r="D2946" t="str">
            <v xml:space="preserve">Pondasi Batu Kali </v>
          </cell>
          <cell r="I2946">
            <v>83.646000000000015</v>
          </cell>
          <cell r="J2946" t="str">
            <v>M3</v>
          </cell>
          <cell r="L2946">
            <v>0</v>
          </cell>
        </row>
        <row r="2947">
          <cell r="C2947" t="str">
            <v>-</v>
          </cell>
          <cell r="D2947" t="str">
            <v>Urugan tanah kepondasi Dan area sisi dalam pagar</v>
          </cell>
          <cell r="I2947">
            <v>45.540599999999998</v>
          </cell>
          <cell r="J2947" t="str">
            <v>M3</v>
          </cell>
          <cell r="L2947">
            <v>0</v>
          </cell>
        </row>
        <row r="2948">
          <cell r="C2948" t="str">
            <v>-</v>
          </cell>
          <cell r="D2948" t="str">
            <v>Perataan tanah kedalam site halaman</v>
          </cell>
          <cell r="I2948">
            <v>106.26139999999999</v>
          </cell>
          <cell r="J2948" t="str">
            <v>M3</v>
          </cell>
          <cell r="L2948">
            <v>0</v>
          </cell>
        </row>
        <row r="2949">
          <cell r="C2949" t="str">
            <v>-</v>
          </cell>
          <cell r="D2949" t="str">
            <v>Urugan pasir dibawah Pondasi</v>
          </cell>
          <cell r="I2949">
            <v>21.686</v>
          </cell>
          <cell r="J2949" t="str">
            <v>M3</v>
          </cell>
          <cell r="L2949">
            <v>0</v>
          </cell>
        </row>
        <row r="2950">
          <cell r="C2950" t="str">
            <v>-</v>
          </cell>
          <cell r="D2950" t="str">
            <v>Beton Sloof       20 x 30 Cm</v>
          </cell>
          <cell r="I2950">
            <v>18.588000000000001</v>
          </cell>
          <cell r="J2950" t="str">
            <v>M3</v>
          </cell>
          <cell r="L2950">
            <v>0</v>
          </cell>
        </row>
        <row r="2951">
          <cell r="C2951" t="str">
            <v>-</v>
          </cell>
          <cell r="D2951" t="str">
            <v>Kolom beton      20 x 20 Cm</v>
          </cell>
          <cell r="I2951">
            <v>11.152799999999999</v>
          </cell>
          <cell r="J2951" t="str">
            <v>M3</v>
          </cell>
          <cell r="L2951">
            <v>0</v>
          </cell>
        </row>
        <row r="2952">
          <cell r="C2952" t="str">
            <v>-</v>
          </cell>
          <cell r="D2952" t="str">
            <v>Ring Balk beton  15 x 20 Cm</v>
          </cell>
          <cell r="I2952">
            <v>14.49864</v>
          </cell>
          <cell r="J2952" t="str">
            <v>M3</v>
          </cell>
          <cell r="L2952">
            <v>0</v>
          </cell>
        </row>
        <row r="2953">
          <cell r="C2953" t="str">
            <v>-</v>
          </cell>
          <cell r="D2953" t="str">
            <v>Pasangan batu bata 1:2</v>
          </cell>
          <cell r="I2953">
            <v>92.94</v>
          </cell>
          <cell r="J2953" t="str">
            <v>M2</v>
          </cell>
          <cell r="L2953">
            <v>0</v>
          </cell>
        </row>
        <row r="2954">
          <cell r="C2954" t="str">
            <v>-</v>
          </cell>
          <cell r="D2954" t="str">
            <v>Pasangan batu bata 1:5</v>
          </cell>
          <cell r="I2954">
            <v>1301.1600000000001</v>
          </cell>
          <cell r="J2954" t="str">
            <v>M2</v>
          </cell>
          <cell r="L2954">
            <v>0</v>
          </cell>
        </row>
        <row r="2955">
          <cell r="C2955" t="str">
            <v>-</v>
          </cell>
          <cell r="D2955" t="str">
            <v>Plesteran 1:2</v>
          </cell>
          <cell r="I2955">
            <v>185.88</v>
          </cell>
          <cell r="J2955" t="str">
            <v>M2</v>
          </cell>
          <cell r="L2955">
            <v>0</v>
          </cell>
        </row>
        <row r="2956">
          <cell r="C2956" t="str">
            <v>-</v>
          </cell>
          <cell r="D2956" t="str">
            <v>Plesteran 1:5</v>
          </cell>
          <cell r="I2956">
            <v>2602.3200000000002</v>
          </cell>
          <cell r="J2956" t="str">
            <v>M2</v>
          </cell>
          <cell r="L2956">
            <v>0</v>
          </cell>
        </row>
        <row r="2957">
          <cell r="C2957" t="str">
            <v>-</v>
          </cell>
          <cell r="D2957" t="str">
            <v>Dinding Cat Luar dalam</v>
          </cell>
          <cell r="I2957">
            <v>2788.2000000000003</v>
          </cell>
          <cell r="J2957" t="str">
            <v>M2</v>
          </cell>
          <cell r="L2957">
            <v>0</v>
          </cell>
        </row>
        <row r="2958">
          <cell r="C2958" t="str">
            <v>-</v>
          </cell>
          <cell r="D2958" t="str">
            <v>Besi siku 40.40.4 Kawat Duri 80Cm 7 Jalur finish</v>
          </cell>
          <cell r="I2958">
            <v>309.8</v>
          </cell>
          <cell r="J2958" t="str">
            <v>M'</v>
          </cell>
          <cell r="L2958">
            <v>0</v>
          </cell>
        </row>
        <row r="2970">
          <cell r="B2970" t="str">
            <v>3.3.</v>
          </cell>
          <cell r="C2970" t="str">
            <v>PAGAR DAN CANOPY PINTU MASUK ST STEEL</v>
          </cell>
        </row>
        <row r="2971">
          <cell r="B2971" t="str">
            <v>a.</v>
          </cell>
          <cell r="C2971" t="str">
            <v>Pekerjaan  Pagar Muka = 18 M'</v>
          </cell>
          <cell r="G2971">
            <v>26</v>
          </cell>
          <cell r="H2971" t="str">
            <v>M'</v>
          </cell>
          <cell r="J2971"/>
        </row>
        <row r="2972">
          <cell r="C2972" t="str">
            <v>Daun Pintu Rell Muka =  8,00 M'</v>
          </cell>
          <cell r="G2972">
            <v>8</v>
          </cell>
          <cell r="H2972" t="str">
            <v>M'</v>
          </cell>
        </row>
        <row r="2973">
          <cell r="C2973" t="str">
            <v>-</v>
          </cell>
          <cell r="D2973" t="str">
            <v xml:space="preserve">Galian, Pondasi, </v>
          </cell>
          <cell r="I2973">
            <v>12.739999999999998</v>
          </cell>
          <cell r="J2973" t="str">
            <v>M3</v>
          </cell>
          <cell r="L2973">
            <v>0</v>
          </cell>
        </row>
        <row r="2974">
          <cell r="C2974" t="str">
            <v>-</v>
          </cell>
          <cell r="D2974" t="str">
            <v>Pondasi batu belah</v>
          </cell>
          <cell r="I2974">
            <v>7.02</v>
          </cell>
          <cell r="J2974" t="str">
            <v>M3</v>
          </cell>
          <cell r="L2974">
            <v>0</v>
          </cell>
        </row>
        <row r="2975">
          <cell r="C2975" t="str">
            <v>-</v>
          </cell>
          <cell r="D2975" t="str">
            <v>Urugan tanah kepondasi</v>
          </cell>
          <cell r="I2975">
            <v>2.1059999999999999</v>
          </cell>
          <cell r="J2975" t="str">
            <v>M3</v>
          </cell>
          <cell r="L2975">
            <v>0</v>
          </cell>
        </row>
        <row r="2976">
          <cell r="C2976" t="str">
            <v>-</v>
          </cell>
          <cell r="D2976" t="str">
            <v>Perataan tanah kedalam site halaman</v>
          </cell>
          <cell r="I2976">
            <v>10.633999999999999</v>
          </cell>
          <cell r="J2976" t="str">
            <v>M3</v>
          </cell>
          <cell r="L2976">
            <v>0</v>
          </cell>
        </row>
        <row r="2977">
          <cell r="C2977" t="str">
            <v>-</v>
          </cell>
          <cell r="D2977" t="str">
            <v>Urugan pasir dibawah Pondasi</v>
          </cell>
          <cell r="I2977">
            <v>1.82</v>
          </cell>
          <cell r="J2977" t="str">
            <v>M3</v>
          </cell>
          <cell r="L2977">
            <v>0</v>
          </cell>
        </row>
        <row r="2978">
          <cell r="C2978" t="str">
            <v>-</v>
          </cell>
          <cell r="D2978" t="str">
            <v>Sloof  20 x 60 Cm</v>
          </cell>
          <cell r="I2978">
            <v>2.16</v>
          </cell>
          <cell r="J2978" t="str">
            <v>M3</v>
          </cell>
          <cell r="L2978">
            <v>0</v>
          </cell>
        </row>
        <row r="2979">
          <cell r="C2979" t="str">
            <v>-</v>
          </cell>
          <cell r="D2979" t="str">
            <v>Kolom 15 x20 Cm</v>
          </cell>
          <cell r="I2979">
            <v>0.18</v>
          </cell>
          <cell r="J2979" t="str">
            <v>M3</v>
          </cell>
          <cell r="L2979">
            <v>0</v>
          </cell>
        </row>
        <row r="2980">
          <cell r="C2980" t="str">
            <v>-</v>
          </cell>
          <cell r="D2980" t="str">
            <v>Pasang Pelapis dinding Batu muka Candi</v>
          </cell>
          <cell r="I2980">
            <v>33.800000000000004</v>
          </cell>
          <cell r="J2980" t="str">
            <v>M2</v>
          </cell>
          <cell r="L2980">
            <v>0</v>
          </cell>
        </row>
        <row r="2981">
          <cell r="C2981" t="str">
            <v>-</v>
          </cell>
          <cell r="D2981" t="str">
            <v>Pagar Besi Rangka St Stell tebal 3mm   20x20 / 40x40</v>
          </cell>
        </row>
        <row r="2982">
          <cell r="C2982"/>
          <cell r="D2982" t="str">
            <v>Ukuran 20x20 / 40x40 &amp; Rangka  = t = 100 M'</v>
          </cell>
          <cell r="I2982">
            <v>13</v>
          </cell>
          <cell r="J2982" t="str">
            <v>M2</v>
          </cell>
          <cell r="L2982">
            <v>0</v>
          </cell>
        </row>
        <row r="2983">
          <cell r="C2983" t="str">
            <v>-</v>
          </cell>
          <cell r="D2983" t="str">
            <v>Pembuatan Pintu Pagar St Steel   20x20 / 40x40 Rangka</v>
          </cell>
          <cell r="I2983">
            <v>12.8</v>
          </cell>
          <cell r="J2983" t="str">
            <v>M2</v>
          </cell>
          <cell r="L2983">
            <v>0</v>
          </cell>
        </row>
        <row r="2984">
          <cell r="D2984" t="str">
            <v>Rell dan Roda Kwalitas terbaik bahan Metal galvanis</v>
          </cell>
        </row>
        <row r="2985">
          <cell r="B2985" t="str">
            <v>b.</v>
          </cell>
          <cell r="C2985" t="str">
            <v>CANOPY</v>
          </cell>
          <cell r="L2985">
            <v>0</v>
          </cell>
        </row>
        <row r="2986">
          <cell r="C2986" t="str">
            <v>-</v>
          </cell>
          <cell r="D2986" t="str">
            <v>Rangka St steel  5 x10</v>
          </cell>
          <cell r="I2986">
            <v>221.48</v>
          </cell>
          <cell r="J2986" t="str">
            <v>M'</v>
          </cell>
          <cell r="L2986">
            <v>0</v>
          </cell>
        </row>
        <row r="2987">
          <cell r="C2987" t="str">
            <v>-</v>
          </cell>
          <cell r="D2987" t="str">
            <v>Rangka St steel  5 x15</v>
          </cell>
          <cell r="I2987">
            <v>170.85</v>
          </cell>
          <cell r="J2987" t="str">
            <v>M'</v>
          </cell>
          <cell r="L2987">
            <v>0</v>
          </cell>
        </row>
        <row r="2988">
          <cell r="C2988" t="str">
            <v>-</v>
          </cell>
          <cell r="D2988" t="str">
            <v>Kaca laminated 12mm</v>
          </cell>
          <cell r="I2988">
            <v>183.6</v>
          </cell>
          <cell r="J2988" t="str">
            <v>M2</v>
          </cell>
          <cell r="L2988">
            <v>0</v>
          </cell>
        </row>
        <row r="2989">
          <cell r="C2989" t="str">
            <v>-</v>
          </cell>
          <cell r="D2989" t="str">
            <v>Angkur ke Pondasi dan Plat, alat bantu</v>
          </cell>
          <cell r="I2989">
            <v>1</v>
          </cell>
          <cell r="J2989" t="str">
            <v>Lsm</v>
          </cell>
          <cell r="L2989">
            <v>0</v>
          </cell>
        </row>
        <row r="2991">
          <cell r="B2991" t="str">
            <v>4.</v>
          </cell>
          <cell r="C2991" t="str">
            <v>Pekerjaan Pelapis Plafon dan Dinding Rock wool</v>
          </cell>
        </row>
        <row r="2992">
          <cell r="B2992" t="str">
            <v>4.1.</v>
          </cell>
          <cell r="C2992" t="str">
            <v>Alumunium Foil , Rock Woll , Kawat ram</v>
          </cell>
          <cell r="G2992"/>
          <cell r="I2992">
            <v>0</v>
          </cell>
          <cell r="J2992"/>
          <cell r="L2992"/>
        </row>
        <row r="2993">
          <cell r="C2993" t="str">
            <v>-</v>
          </cell>
          <cell r="D2993" t="str">
            <v>Lapis penutup atap dak Beton</v>
          </cell>
          <cell r="I2993">
            <v>1714.38</v>
          </cell>
          <cell r="J2993" t="str">
            <v>M2</v>
          </cell>
          <cell r="L2993">
            <v>0</v>
          </cell>
        </row>
        <row r="2994">
          <cell r="B2994" t="str">
            <v>4.2.</v>
          </cell>
          <cell r="C2994" t="str">
            <v xml:space="preserve">Dinding Aliumunium Glass Wall / Nat </v>
          </cell>
          <cell r="I2994"/>
          <cell r="J2994"/>
          <cell r="L2994"/>
        </row>
        <row r="2995">
          <cell r="C2995" t="str">
            <v>-</v>
          </cell>
          <cell r="D2995" t="str">
            <v>Dinding Genset</v>
          </cell>
          <cell r="I2995">
            <v>397.07</v>
          </cell>
          <cell r="J2995" t="str">
            <v>M2</v>
          </cell>
          <cell r="L2995">
            <v>0</v>
          </cell>
        </row>
        <row r="2997">
          <cell r="B2997" t="str">
            <v>5.</v>
          </cell>
          <cell r="C2997" t="str">
            <v xml:space="preserve">Pekerjaan Sumur </v>
          </cell>
        </row>
        <row r="2998">
          <cell r="B2998" t="str">
            <v>5.1.</v>
          </cell>
          <cell r="C2998" t="str">
            <v>Lengkap dengan isi batu karang injuk</v>
          </cell>
          <cell r="I2998">
            <v>0</v>
          </cell>
          <cell r="J2998"/>
          <cell r="L2998"/>
        </row>
        <row r="2999">
          <cell r="C2999" t="str">
            <v xml:space="preserve">dan matrial lainnya sesuai dengan GAMBAR </v>
          </cell>
        </row>
        <row r="3000">
          <cell r="C3000" t="str">
            <v>-</v>
          </cell>
          <cell r="D3000" t="str">
            <v>Sumur resapan dam  4M'  ( Disesuaikan dengan GAMBAR )</v>
          </cell>
          <cell r="I3000">
            <v>5</v>
          </cell>
          <cell r="J3000" t="str">
            <v>Bh</v>
          </cell>
          <cell r="L3000">
            <v>0</v>
          </cell>
        </row>
        <row r="3002">
          <cell r="L3002" t="str">
            <v>-</v>
          </cell>
        </row>
        <row r="3003">
          <cell r="H3003" t="str">
            <v>Jumlah   (  XIII. )</v>
          </cell>
          <cell r="L3003">
            <v>0</v>
          </cell>
        </row>
        <row r="3004">
          <cell r="L3004" t="str">
            <v>=</v>
          </cell>
        </row>
        <row r="3020">
          <cell r="B3020" t="str">
            <v>XIV.</v>
          </cell>
          <cell r="C3020" t="str">
            <v>PEKERJAAN PERLENGKAPAN</v>
          </cell>
        </row>
        <row r="3021">
          <cell r="C3021" t="str">
            <v>Catatan :</v>
          </cell>
        </row>
        <row r="3022">
          <cell r="C3022" t="str">
            <v>-</v>
          </cell>
          <cell r="D3022" t="str">
            <v>Seluruh pekerjaan perlengkapan sudah</v>
          </cell>
        </row>
        <row r="3023">
          <cell r="D3023" t="str">
            <v>termasuk bahan matrial , alat bantu dan</v>
          </cell>
        </row>
        <row r="3024">
          <cell r="D3024" t="str">
            <v>perlengkapan lainnya,  pelaksanaan  di-</v>
          </cell>
        </row>
        <row r="3025">
          <cell r="D3025" t="str">
            <v xml:space="preserve">sesuaikan dengan gambar, spesifikasi </v>
          </cell>
        </row>
        <row r="3026">
          <cell r="D3026" t="str">
            <v>teknis  dan RKS,  kecuali tertulis lain.</v>
          </cell>
        </row>
        <row r="3027">
          <cell r="C3027"/>
          <cell r="J3027"/>
          <cell r="L3027">
            <v>0</v>
          </cell>
        </row>
        <row r="3028">
          <cell r="B3028" t="str">
            <v>1.</v>
          </cell>
          <cell r="C3028" t="str">
            <v>Railing St Steel Kaca Tempered</v>
          </cell>
        </row>
        <row r="3029">
          <cell r="C3029" t="str">
            <v>Bahan :</v>
          </cell>
        </row>
        <row r="3030">
          <cell r="C3030" t="str">
            <v>-</v>
          </cell>
          <cell r="D3030" t="str">
            <v>Besi Plat Black Steel pipe</v>
          </cell>
        </row>
        <row r="3031">
          <cell r="C3031" t="str">
            <v>-</v>
          </cell>
          <cell r="D3031" t="str">
            <v>Cat Duco Finish dan  melamic finish</v>
          </cell>
        </row>
        <row r="3032">
          <cell r="C3032" t="str">
            <v>-</v>
          </cell>
          <cell r="D3032" t="str">
            <v>Termasuk alat bantu dan perlengkapan lainnya.</v>
          </cell>
        </row>
        <row r="3034">
          <cell r="B3034" t="str">
            <v>1.1.</v>
          </cell>
          <cell r="C3034" t="str">
            <v>Railing Tangga Stainless Steel + Kaca Tempered 12mm</v>
          </cell>
        </row>
        <row r="3035">
          <cell r="C3035" t="str">
            <v>-  Hand Rail St Steel  Dia 2,1/2" Polish finish</v>
          </cell>
        </row>
        <row r="3036">
          <cell r="C3036" t="str">
            <v>-  Dudukan kaca = 6mm Syncromate finish</v>
          </cell>
        </row>
        <row r="3037">
          <cell r="C3037" t="str">
            <v>-  Clear Tempered 12mm</v>
          </cell>
        </row>
        <row r="3038">
          <cell r="C3038" t="str">
            <v>-  Fixing Accessories</v>
          </cell>
        </row>
        <row r="3039">
          <cell r="C3039" t="str">
            <v>Tangga Type lurus Lift &amp; Void</v>
          </cell>
        </row>
        <row r="3040">
          <cell r="C3040" t="str">
            <v>-</v>
          </cell>
          <cell r="D3040" t="str">
            <v>Lantai Basement</v>
          </cell>
          <cell r="G3040" t="str">
            <v>As, 5-6/C-D</v>
          </cell>
          <cell r="I3040">
            <v>22.8</v>
          </cell>
          <cell r="J3040" t="str">
            <v>M'</v>
          </cell>
          <cell r="L3040">
            <v>0</v>
          </cell>
        </row>
        <row r="3041">
          <cell r="C3041" t="str">
            <v>-</v>
          </cell>
          <cell r="D3041" t="str">
            <v xml:space="preserve">Lantai 2           </v>
          </cell>
          <cell r="G3041" t="str">
            <v>As, 5-6/C-D</v>
          </cell>
          <cell r="I3041">
            <v>30.4</v>
          </cell>
          <cell r="J3041" t="str">
            <v>M'</v>
          </cell>
          <cell r="L3041">
            <v>0</v>
          </cell>
        </row>
        <row r="3042">
          <cell r="C3042" t="str">
            <v>-</v>
          </cell>
          <cell r="D3042" t="str">
            <v>Lantai 3</v>
          </cell>
          <cell r="G3042" t="str">
            <v>As, 5-6/C-D</v>
          </cell>
          <cell r="I3042">
            <v>30.4</v>
          </cell>
          <cell r="J3042" t="str">
            <v>M'</v>
          </cell>
          <cell r="L3042">
            <v>0</v>
          </cell>
        </row>
        <row r="3043">
          <cell r="C3043" t="str">
            <v>-</v>
          </cell>
          <cell r="D3043" t="str">
            <v>Lantai 4</v>
          </cell>
          <cell r="G3043" t="str">
            <v>As, 5-6/C-D</v>
          </cell>
          <cell r="I3043">
            <v>30.4</v>
          </cell>
          <cell r="J3043" t="str">
            <v>M'</v>
          </cell>
          <cell r="L3043">
            <v>0</v>
          </cell>
        </row>
        <row r="3044">
          <cell r="C3044" t="str">
            <v>-</v>
          </cell>
          <cell r="D3044" t="str">
            <v>Lantai 5</v>
          </cell>
          <cell r="G3044" t="str">
            <v>As, 5-6/C-D</v>
          </cell>
          <cell r="I3044">
            <v>30.4</v>
          </cell>
          <cell r="J3044" t="str">
            <v>M'</v>
          </cell>
          <cell r="L3044">
            <v>0</v>
          </cell>
        </row>
        <row r="3046">
          <cell r="C3046" t="str">
            <v>b</v>
          </cell>
          <cell r="D3046" t="str">
            <v xml:space="preserve">Cover Tanggul Stainless Steel </v>
          </cell>
        </row>
        <row r="3047">
          <cell r="D3047" t="str">
            <v>Tangga Lift Lobby  H.600 Type Lurus</v>
          </cell>
          <cell r="I3047">
            <v>144.4</v>
          </cell>
          <cell r="J3047" t="str">
            <v>M2</v>
          </cell>
          <cell r="L3047">
            <v>0</v>
          </cell>
        </row>
        <row r="3048">
          <cell r="D3048" t="str">
            <v>-  Plat Stainless Steel = 1,2 mm Hair Line Finish</v>
          </cell>
        </row>
        <row r="3049">
          <cell r="D3049" t="str">
            <v>-  Material Reinforcement</v>
          </cell>
          <cell r="I3049"/>
        </row>
        <row r="3050">
          <cell r="D3050" t="str">
            <v>-  Steel Bracket</v>
          </cell>
        </row>
        <row r="3052">
          <cell r="B3052" t="str">
            <v>1.2.</v>
          </cell>
          <cell r="C3052" t="str">
            <v>Railing Tangga Stainless Steel + Kaca Tempered 12mm</v>
          </cell>
        </row>
        <row r="3053">
          <cell r="C3053" t="str">
            <v>-  Hand Rail St Steel  Dia 2,1/2" Polish finish</v>
          </cell>
        </row>
        <row r="3054">
          <cell r="C3054" t="str">
            <v>-  Dudukan kaca = 6mm Syncromate finish</v>
          </cell>
        </row>
        <row r="3055">
          <cell r="C3055" t="str">
            <v>-  Clear Tempered 12mm</v>
          </cell>
        </row>
        <row r="3056">
          <cell r="C3056" t="str">
            <v>-  Fixing Accessories</v>
          </cell>
        </row>
        <row r="3057">
          <cell r="C3057" t="str">
            <v>a</v>
          </cell>
          <cell r="D3057" t="str">
            <v>Tangga Utama Dan Void</v>
          </cell>
        </row>
        <row r="3058">
          <cell r="D3058" t="str">
            <v>-</v>
          </cell>
          <cell r="E3058" t="str">
            <v>Lantai 1,  Tangga As, 5-6/C-D, Tangga/ Viod 2-3/C-D</v>
          </cell>
          <cell r="I3058">
            <v>147</v>
          </cell>
          <cell r="J3058" t="str">
            <v>M'</v>
          </cell>
          <cell r="L3058">
            <v>0</v>
          </cell>
        </row>
        <row r="3059">
          <cell r="C3059" t="str">
            <v>b</v>
          </cell>
          <cell r="D3059" t="str">
            <v>Cover Tanggul Stainless di Area Void H 1400 W 150</v>
          </cell>
        </row>
        <row r="3060">
          <cell r="D3060" t="str">
            <v xml:space="preserve">Type Radius </v>
          </cell>
          <cell r="I3060">
            <v>60.5</v>
          </cell>
          <cell r="J3060" t="str">
            <v>M'</v>
          </cell>
          <cell r="L3060">
            <v>0</v>
          </cell>
        </row>
        <row r="3061">
          <cell r="D3061" t="str">
            <v>-  Plat Stainless Steel = 1,2 mm Hair Line Finish</v>
          </cell>
        </row>
        <row r="3062">
          <cell r="D3062" t="str">
            <v>-  Material Reinforcement</v>
          </cell>
          <cell r="I3062"/>
        </row>
        <row r="3063">
          <cell r="D3063" t="str">
            <v>-  Steel Bracket</v>
          </cell>
        </row>
        <row r="3064">
          <cell r="C3064" t="str">
            <v>c</v>
          </cell>
          <cell r="D3064" t="str">
            <v xml:space="preserve">Cover Tanggul Stainless Railing Tangga Utama </v>
          </cell>
        </row>
        <row r="3065">
          <cell r="D3065" t="str">
            <v>( Hanya ada pada sisi luar )</v>
          </cell>
          <cell r="I3065">
            <v>71.5</v>
          </cell>
          <cell r="J3065" t="str">
            <v>M2</v>
          </cell>
          <cell r="L3065">
            <v>0</v>
          </cell>
        </row>
        <row r="3066">
          <cell r="D3066" t="str">
            <v>-  Plat Stainless Steel = 1,2 mm Hair Line Finish</v>
          </cell>
        </row>
        <row r="3067">
          <cell r="D3067" t="str">
            <v>-  Material Reinforcement</v>
          </cell>
          <cell r="I3067"/>
        </row>
        <row r="3068">
          <cell r="D3068" t="str">
            <v>-  Steel Bracket</v>
          </cell>
        </row>
        <row r="3070">
          <cell r="A3070"/>
          <cell r="B3070" t="str">
            <v>2.</v>
          </cell>
          <cell r="C3070" t="str">
            <v>Railing Tangga Besi</v>
          </cell>
        </row>
        <row r="3071">
          <cell r="C3071" t="str">
            <v>Bahan :</v>
          </cell>
        </row>
        <row r="3072">
          <cell r="C3072" t="str">
            <v>-</v>
          </cell>
          <cell r="D3072" t="str">
            <v>Besi Plat Black Steel pipe</v>
          </cell>
        </row>
        <row r="3073">
          <cell r="C3073" t="str">
            <v>-</v>
          </cell>
          <cell r="D3073" t="str">
            <v>Cat Duco Finish dan  melamic finish</v>
          </cell>
        </row>
        <row r="3074">
          <cell r="C3074" t="str">
            <v>-</v>
          </cell>
          <cell r="D3074" t="str">
            <v>Termasuk alat bantu dan perlengkapan lainnya.</v>
          </cell>
        </row>
        <row r="3078">
          <cell r="B3078" t="str">
            <v>2.1.</v>
          </cell>
          <cell r="C3078" t="str">
            <v>Tangga railing pipa BSP dia. 2"</v>
          </cell>
        </row>
        <row r="3079">
          <cell r="C3079" t="str">
            <v>Tiang penyangga pipa BSP dia 1"</v>
          </cell>
        </row>
        <row r="3080">
          <cell r="C3080" t="str">
            <v>Rangka melintang pipa BSP dia 1"</v>
          </cell>
        </row>
        <row r="3081">
          <cell r="C3081" t="str">
            <v>penutup ujung plat tebal 6mm, dia.=80 mm</v>
          </cell>
        </row>
        <row r="3082">
          <cell r="C3082" t="str">
            <v>angkurnya ke lantai dan tiang penutupnya, Cat finish</v>
          </cell>
        </row>
        <row r="3083">
          <cell r="C3083" t="str">
            <v>a</v>
          </cell>
          <cell r="D3083" t="str">
            <v>Railing tangga</v>
          </cell>
          <cell r="L3083">
            <v>0</v>
          </cell>
        </row>
        <row r="3084">
          <cell r="C3084"/>
          <cell r="D3084" t="str">
            <v>-</v>
          </cell>
          <cell r="E3084" t="str">
            <v>Lantai Basement</v>
          </cell>
          <cell r="G3084" t="str">
            <v>As, 11 /C-D, 1/D</v>
          </cell>
          <cell r="I3084">
            <v>17.100000000000001</v>
          </cell>
          <cell r="J3084" t="str">
            <v>M'</v>
          </cell>
          <cell r="L3084">
            <v>0</v>
          </cell>
        </row>
        <row r="3085">
          <cell r="D3085" t="str">
            <v>-</v>
          </cell>
          <cell r="E3085" t="str">
            <v>Lantai 1  , As 5-6/B-C, As 5-6/D-E, AS 11/D-C</v>
          </cell>
          <cell r="I3085">
            <v>29.4</v>
          </cell>
          <cell r="J3085" t="str">
            <v>M'</v>
          </cell>
          <cell r="L3085">
            <v>0</v>
          </cell>
        </row>
        <row r="3086">
          <cell r="D3086" t="str">
            <v>-</v>
          </cell>
          <cell r="E3086" t="str">
            <v>Lantai 2  , As 5-6/B-C, As 5-6/D-E, AS 11/D-C</v>
          </cell>
          <cell r="I3086">
            <v>29.4</v>
          </cell>
          <cell r="J3086" t="str">
            <v>M'</v>
          </cell>
          <cell r="L3086">
            <v>0</v>
          </cell>
        </row>
        <row r="3087">
          <cell r="D3087" t="str">
            <v>-</v>
          </cell>
          <cell r="E3087" t="str">
            <v>Lantai 3  , As 5-6/B-C, As 5-6/D-E, AS 11/D-C</v>
          </cell>
          <cell r="I3087">
            <v>29.4</v>
          </cell>
          <cell r="J3087" t="str">
            <v>M'</v>
          </cell>
          <cell r="L3087">
            <v>0</v>
          </cell>
        </row>
        <row r="3088">
          <cell r="D3088" t="str">
            <v>-</v>
          </cell>
          <cell r="E3088" t="str">
            <v>Lantai 4  , As 5-6/B-C, As 5-6/D-E, AS 11/D-C</v>
          </cell>
          <cell r="I3088">
            <v>29.4</v>
          </cell>
          <cell r="J3088" t="str">
            <v>M'</v>
          </cell>
          <cell r="L3088">
            <v>0</v>
          </cell>
        </row>
        <row r="3089">
          <cell r="D3089" t="str">
            <v>-</v>
          </cell>
          <cell r="E3089" t="str">
            <v>Lantai 5  , As 5-6/B-C, As 5-6/D-E, AS 11/D-C</v>
          </cell>
          <cell r="I3089">
            <v>29.4</v>
          </cell>
          <cell r="J3089" t="str">
            <v>M'</v>
          </cell>
          <cell r="L3089">
            <v>0</v>
          </cell>
        </row>
        <row r="3090">
          <cell r="C3090"/>
        </row>
        <row r="3091">
          <cell r="B3091" t="str">
            <v>2.2.</v>
          </cell>
          <cell r="C3091" t="str">
            <v>Hand railing pipa BSP dia. 2"</v>
          </cell>
        </row>
        <row r="3092">
          <cell r="C3092" t="str">
            <v>Tiang penyangga pipa BSP dia 1"</v>
          </cell>
        </row>
        <row r="3093">
          <cell r="C3093" t="str">
            <v>penutup ujung Plat tebal  6 mm,  dia. 60 mm</v>
          </cell>
        </row>
        <row r="3094">
          <cell r="C3094" t="str">
            <v>angkurnya ke dinding dan tiang penutupnya, Cat finish</v>
          </cell>
        </row>
        <row r="3095">
          <cell r="C3095" t="str">
            <v>a</v>
          </cell>
          <cell r="D3095" t="str">
            <v>Hang railing</v>
          </cell>
        </row>
        <row r="3096">
          <cell r="C3096"/>
          <cell r="D3096" t="str">
            <v>-</v>
          </cell>
          <cell r="E3096" t="str">
            <v>Lantai Basement</v>
          </cell>
          <cell r="G3096" t="str">
            <v>As, 11 /C-D, 1/D</v>
          </cell>
          <cell r="I3096">
            <v>5.5</v>
          </cell>
          <cell r="J3096" t="str">
            <v>M'</v>
          </cell>
          <cell r="L3096">
            <v>0</v>
          </cell>
        </row>
        <row r="3097">
          <cell r="D3097" t="str">
            <v>-</v>
          </cell>
          <cell r="E3097" t="str">
            <v>Lantai 1  , As 5-6/B-C, As 5-6/D-E, AS 11/D-C</v>
          </cell>
          <cell r="I3097">
            <v>27.6</v>
          </cell>
          <cell r="J3097" t="str">
            <v>M'</v>
          </cell>
          <cell r="L3097">
            <v>0</v>
          </cell>
        </row>
        <row r="3098">
          <cell r="D3098" t="str">
            <v>-</v>
          </cell>
          <cell r="E3098" t="str">
            <v>Lantai 2  , As 5-6/B-C, As 5-6/D-E, AS 11/D-C</v>
          </cell>
          <cell r="I3098">
            <v>27.6</v>
          </cell>
          <cell r="J3098" t="str">
            <v>M'</v>
          </cell>
          <cell r="L3098">
            <v>0</v>
          </cell>
        </row>
        <row r="3099">
          <cell r="D3099" t="str">
            <v>-</v>
          </cell>
          <cell r="E3099" t="str">
            <v>Lantai 3  , As 5-6/B-C, As 5-6/D-E, AS 11/D-C</v>
          </cell>
          <cell r="I3099">
            <v>27.6</v>
          </cell>
          <cell r="J3099" t="str">
            <v>M'</v>
          </cell>
          <cell r="L3099">
            <v>0</v>
          </cell>
        </row>
        <row r="3100">
          <cell r="D3100" t="str">
            <v>-</v>
          </cell>
          <cell r="E3100" t="str">
            <v>Lantai 4  , As 5-6/B-C, As 5-6/D-E, AS 11/D-C</v>
          </cell>
          <cell r="I3100">
            <v>27.6</v>
          </cell>
          <cell r="J3100" t="str">
            <v>M'</v>
          </cell>
          <cell r="L3100">
            <v>0</v>
          </cell>
        </row>
        <row r="3101">
          <cell r="D3101" t="str">
            <v>-</v>
          </cell>
          <cell r="E3101" t="str">
            <v>Lantai 5  , As 5-6/B-C, As 5-6/D-E, AS 11/D-C</v>
          </cell>
          <cell r="I3101">
            <v>27.6</v>
          </cell>
          <cell r="J3101" t="str">
            <v>M'</v>
          </cell>
          <cell r="L3101">
            <v>0</v>
          </cell>
        </row>
        <row r="3103">
          <cell r="B3103" t="str">
            <v>3.</v>
          </cell>
          <cell r="C3103" t="str">
            <v>Atap Canopy dan Skylight Rangka Baja St steel</v>
          </cell>
        </row>
        <row r="3104">
          <cell r="C3104" t="str">
            <v>-</v>
          </cell>
          <cell r="D3104" t="str">
            <v>Pekerjaan disesuaikan dengan gambar spesifikasi</v>
          </cell>
        </row>
        <row r="3105">
          <cell r="D3105" t="str">
            <v>Teknis dan RKS kecuali terulis lain.</v>
          </cell>
        </row>
        <row r="3106">
          <cell r="C3106" t="str">
            <v>a.</v>
          </cell>
          <cell r="D3106" t="str">
            <v>Atap Canopy Posisi samping sisi kiri kanan</v>
          </cell>
          <cell r="I3106">
            <v>2</v>
          </cell>
          <cell r="J3106" t="str">
            <v>Unt</v>
          </cell>
          <cell r="L3106">
            <v>0</v>
          </cell>
        </row>
        <row r="3107">
          <cell r="D3107" t="str">
            <v>bagian muka</v>
          </cell>
        </row>
        <row r="3108">
          <cell r="D3108" t="str">
            <v>-</v>
          </cell>
          <cell r="E3108" t="str">
            <v>Rangka St steel</v>
          </cell>
        </row>
        <row r="3109">
          <cell r="D3109" t="str">
            <v>-</v>
          </cell>
          <cell r="E3109" t="str">
            <v>Kaca laminated 12 mm</v>
          </cell>
        </row>
        <row r="3110">
          <cell r="D3110" t="str">
            <v>-</v>
          </cell>
          <cell r="E3110" t="str">
            <v>Panggantung baja st steel</v>
          </cell>
        </row>
        <row r="3111">
          <cell r="D3111" t="str">
            <v>-</v>
          </cell>
          <cell r="E3111" t="str">
            <v>Angkur dan alat bantu</v>
          </cell>
        </row>
        <row r="3112">
          <cell r="C3112" t="str">
            <v>b.</v>
          </cell>
          <cell r="D3112" t="str">
            <v>Atap Skylight</v>
          </cell>
          <cell r="I3112">
            <v>1</v>
          </cell>
          <cell r="J3112" t="str">
            <v>Unt</v>
          </cell>
          <cell r="L3112">
            <v>0</v>
          </cell>
        </row>
        <row r="3113">
          <cell r="D3113" t="str">
            <v>bagian muka</v>
          </cell>
        </row>
        <row r="3114">
          <cell r="D3114" t="str">
            <v>-</v>
          </cell>
          <cell r="E3114" t="str">
            <v>Rangka St steel</v>
          </cell>
        </row>
        <row r="3115">
          <cell r="D3115" t="str">
            <v>-</v>
          </cell>
          <cell r="E3115" t="str">
            <v>Kaca laminated 12 mm</v>
          </cell>
        </row>
        <row r="3116">
          <cell r="D3116" t="str">
            <v>-</v>
          </cell>
          <cell r="E3116" t="str">
            <v>Angkur dan alat bantu</v>
          </cell>
        </row>
        <row r="3118">
          <cell r="B3118" t="str">
            <v>4.</v>
          </cell>
          <cell r="C3118" t="str">
            <v>Atap Canopy Spandek Zingalum  As 11/C-D</v>
          </cell>
        </row>
        <row r="3119">
          <cell r="C3119" t="str">
            <v>-</v>
          </cell>
          <cell r="D3119" t="str">
            <v>Rangka kuda2, gordeng atap baja finish</v>
          </cell>
          <cell r="I3119">
            <v>828</v>
          </cell>
          <cell r="J3119" t="str">
            <v>Kg</v>
          </cell>
        </row>
        <row r="3120">
          <cell r="C3120" t="str">
            <v>-</v>
          </cell>
          <cell r="D3120" t="str">
            <v>Atap Zingalum</v>
          </cell>
          <cell r="I3120">
            <v>46.4</v>
          </cell>
          <cell r="J3120" t="str">
            <v>M2</v>
          </cell>
        </row>
        <row r="3121">
          <cell r="C3121" t="str">
            <v>-</v>
          </cell>
          <cell r="D3121" t="str">
            <v>Flashing</v>
          </cell>
          <cell r="I3121">
            <v>17.399999999999999</v>
          </cell>
          <cell r="J3121" t="str">
            <v>M'</v>
          </cell>
        </row>
        <row r="3122">
          <cell r="C3122" t="str">
            <v>-</v>
          </cell>
          <cell r="D3122" t="str">
            <v>Talang Datar</v>
          </cell>
          <cell r="I3122">
            <v>19.8</v>
          </cell>
          <cell r="J3122" t="str">
            <v>M'</v>
          </cell>
        </row>
        <row r="3124">
          <cell r="B3124" t="str">
            <v>5.</v>
          </cell>
          <cell r="C3124" t="str">
            <v>Tangga Baja   As 11/B-C</v>
          </cell>
        </row>
        <row r="3125">
          <cell r="C3125" t="str">
            <v>-</v>
          </cell>
          <cell r="D3125" t="str">
            <v>Tangga Baja Bundar finish cat duco</v>
          </cell>
          <cell r="I3125">
            <v>1</v>
          </cell>
          <cell r="J3125" t="str">
            <v>Unit</v>
          </cell>
        </row>
        <row r="3126">
          <cell r="C3126"/>
          <cell r="D3126"/>
          <cell r="I3126"/>
          <cell r="J3126"/>
        </row>
        <row r="3127">
          <cell r="L3127" t="str">
            <v>-</v>
          </cell>
        </row>
        <row r="3128">
          <cell r="H3128" t="str">
            <v>Jumlah   (  XIV. )</v>
          </cell>
          <cell r="L3128">
            <v>0</v>
          </cell>
        </row>
        <row r="3129">
          <cell r="L3129" t="str">
            <v>=</v>
          </cell>
        </row>
        <row r="3136">
          <cell r="B3136" t="str">
            <v>XV.</v>
          </cell>
          <cell r="C3136" t="str">
            <v xml:space="preserve">PEKERJAAN POS JAGA </v>
          </cell>
        </row>
        <row r="3137">
          <cell r="C3137" t="str">
            <v>Catatan :</v>
          </cell>
        </row>
        <row r="3138">
          <cell r="C3138" t="str">
            <v>-</v>
          </cell>
          <cell r="D3138" t="str">
            <v>Seluruh pekerjaan perlengkapan sudah</v>
          </cell>
        </row>
        <row r="3139">
          <cell r="D3139" t="str">
            <v>termasuk bahan matrial , alat bantu dan</v>
          </cell>
        </row>
        <row r="3140">
          <cell r="D3140" t="str">
            <v>perlengkapan lainnya,  pelaksanaan  di-</v>
          </cell>
        </row>
        <row r="3141">
          <cell r="D3141" t="str">
            <v xml:space="preserve">sesuaikan dengan gambar, spesifikasi </v>
          </cell>
        </row>
        <row r="3142">
          <cell r="D3142" t="str">
            <v>teknis  dan RKS,  kecuali tertulis lain.</v>
          </cell>
        </row>
        <row r="3144">
          <cell r="B3144" t="str">
            <v>15.1.</v>
          </cell>
          <cell r="C3144" t="str">
            <v>POS JAGA   1</v>
          </cell>
        </row>
        <row r="3145">
          <cell r="B3145">
            <v>1</v>
          </cell>
          <cell r="C3145" t="str">
            <v>Pekerjaan Bouwplank</v>
          </cell>
          <cell r="I3145">
            <v>20</v>
          </cell>
          <cell r="J3145" t="str">
            <v>M'</v>
          </cell>
          <cell r="L3145">
            <v>0</v>
          </cell>
        </row>
        <row r="3146">
          <cell r="B3146">
            <v>2</v>
          </cell>
          <cell r="C3146" t="str">
            <v>Urugan pasir</v>
          </cell>
          <cell r="I3146">
            <v>0.82499999999999996</v>
          </cell>
          <cell r="J3146" t="str">
            <v>M3</v>
          </cell>
          <cell r="L3146">
            <v>0</v>
          </cell>
        </row>
        <row r="3147">
          <cell r="B3147">
            <v>3</v>
          </cell>
          <cell r="C3147" t="str">
            <v xml:space="preserve">Cor beton kolom </v>
          </cell>
          <cell r="I3147"/>
          <cell r="J3147"/>
          <cell r="L3147"/>
        </row>
        <row r="3148">
          <cell r="C3148" t="str">
            <v>-</v>
          </cell>
          <cell r="D3148" t="str">
            <v>Kolom Beton</v>
          </cell>
          <cell r="I3148">
            <v>0.97199999999999998</v>
          </cell>
          <cell r="J3148" t="str">
            <v>M3</v>
          </cell>
          <cell r="L3148">
            <v>0</v>
          </cell>
        </row>
        <row r="3149">
          <cell r="C3149" t="str">
            <v>-</v>
          </cell>
          <cell r="D3149" t="str">
            <v>Kolom Praktis</v>
          </cell>
          <cell r="I3149">
            <v>0.432</v>
          </cell>
          <cell r="J3149" t="str">
            <v>M3</v>
          </cell>
          <cell r="L3149">
            <v>0</v>
          </cell>
        </row>
        <row r="3150">
          <cell r="B3150">
            <v>4</v>
          </cell>
          <cell r="C3150" t="str">
            <v>Balok Atap</v>
          </cell>
          <cell r="J3150"/>
          <cell r="L3150"/>
        </row>
        <row r="3151">
          <cell r="C3151" t="str">
            <v>-</v>
          </cell>
          <cell r="D3151" t="str">
            <v>BaloK Atap</v>
          </cell>
          <cell r="G3151"/>
          <cell r="H3151"/>
          <cell r="I3151">
            <v>2.0690999999999997</v>
          </cell>
          <cell r="J3151" t="str">
            <v>M3</v>
          </cell>
          <cell r="L3151">
            <v>0</v>
          </cell>
        </row>
        <row r="3152">
          <cell r="C3152" t="str">
            <v>-</v>
          </cell>
          <cell r="D3152" t="str">
            <v>Beton Plat atap</v>
          </cell>
          <cell r="I3152">
            <v>2.1</v>
          </cell>
          <cell r="J3152" t="str">
            <v>M3</v>
          </cell>
          <cell r="L3152">
            <v>0</v>
          </cell>
        </row>
        <row r="3153">
          <cell r="B3153">
            <v>5</v>
          </cell>
          <cell r="C3153" t="str">
            <v>Pekerjaan Pasangan</v>
          </cell>
        </row>
        <row r="3154">
          <cell r="B3154"/>
          <cell r="C3154" t="str">
            <v>-</v>
          </cell>
          <cell r="D3154" t="str">
            <v>Pasangan batu bata 1:2</v>
          </cell>
          <cell r="I3154">
            <v>4.2</v>
          </cell>
          <cell r="J3154" t="str">
            <v>M2</v>
          </cell>
          <cell r="L3154">
            <v>0</v>
          </cell>
        </row>
        <row r="3155">
          <cell r="B3155"/>
          <cell r="C3155" t="str">
            <v>-</v>
          </cell>
          <cell r="D3155" t="str">
            <v>Pasangan batu bata 1:5</v>
          </cell>
          <cell r="I3155">
            <v>11.9</v>
          </cell>
          <cell r="J3155" t="str">
            <v>M2</v>
          </cell>
          <cell r="L3155">
            <v>0</v>
          </cell>
        </row>
        <row r="3156">
          <cell r="B3156"/>
          <cell r="C3156" t="str">
            <v>-</v>
          </cell>
          <cell r="D3156" t="str">
            <v>Plesteran 1:2</v>
          </cell>
          <cell r="I3156">
            <v>8.4</v>
          </cell>
          <cell r="J3156" t="str">
            <v>M2</v>
          </cell>
          <cell r="L3156">
            <v>0</v>
          </cell>
        </row>
        <row r="3157">
          <cell r="B3157"/>
          <cell r="C3157" t="str">
            <v>-</v>
          </cell>
          <cell r="D3157" t="str">
            <v>Plesteran 1:5</v>
          </cell>
          <cell r="I3157">
            <v>23.8</v>
          </cell>
          <cell r="J3157" t="str">
            <v>M2</v>
          </cell>
          <cell r="L3157">
            <v>0</v>
          </cell>
        </row>
        <row r="3158">
          <cell r="B3158">
            <v>6</v>
          </cell>
          <cell r="C3158" t="str">
            <v>PEKERJAAN WATER PROOFING</v>
          </cell>
        </row>
        <row r="3159">
          <cell r="C3159" t="str">
            <v>-</v>
          </cell>
          <cell r="D3159" t="str">
            <v>Atap dak beton ( Trafigard )</v>
          </cell>
          <cell r="I3159">
            <v>14</v>
          </cell>
          <cell r="J3159" t="str">
            <v>M2</v>
          </cell>
          <cell r="L3159">
            <v>0</v>
          </cell>
        </row>
        <row r="3160">
          <cell r="B3160">
            <v>7</v>
          </cell>
          <cell r="C3160" t="str">
            <v xml:space="preserve">PEK. LANTAI HOMOGONEUS TILE  30X30 Cm  </v>
          </cell>
          <cell r="J3160"/>
        </row>
        <row r="3161">
          <cell r="C3161" t="str">
            <v>-</v>
          </cell>
          <cell r="D3161" t="str">
            <v>Lantai Pos Jaga</v>
          </cell>
          <cell r="F3161"/>
          <cell r="G3161"/>
          <cell r="I3161">
            <v>7.8</v>
          </cell>
          <cell r="J3161" t="str">
            <v>M2</v>
          </cell>
          <cell r="L3161">
            <v>0</v>
          </cell>
        </row>
        <row r="3163">
          <cell r="B3163">
            <v>8</v>
          </cell>
          <cell r="C3163" t="str">
            <v>PERAPIHAN PLAFOND BETON EXPOSED</v>
          </cell>
          <cell r="J3163"/>
        </row>
        <row r="3164">
          <cell r="B3164" t="str">
            <v>8.1.</v>
          </cell>
          <cell r="C3164" t="str">
            <v>Plafon / Lysplank  Pos Jaga luar dalam</v>
          </cell>
          <cell r="G3164"/>
          <cell r="I3164">
            <v>19.399999999999999</v>
          </cell>
          <cell r="J3164" t="str">
            <v>M2</v>
          </cell>
          <cell r="L3164">
            <v>0</v>
          </cell>
        </row>
        <row r="3166">
          <cell r="B3166">
            <v>9</v>
          </cell>
          <cell r="C3166" t="str">
            <v>PEKERJAAN KOSEN DAUN PINTU DAN JENDELA</v>
          </cell>
          <cell r="J3166"/>
        </row>
        <row r="3167">
          <cell r="C3167" t="str">
            <v>-</v>
          </cell>
          <cell r="D3167" t="str">
            <v xml:space="preserve">Kosen Alumunium </v>
          </cell>
          <cell r="I3167">
            <v>75.599999999999994</v>
          </cell>
          <cell r="J3167" t="str">
            <v>M'</v>
          </cell>
          <cell r="L3167">
            <v>0</v>
          </cell>
        </row>
        <row r="3168">
          <cell r="C3168" t="str">
            <v>-</v>
          </cell>
          <cell r="D3168" t="str">
            <v>Louver alumunium</v>
          </cell>
          <cell r="I3168">
            <v>32.26</v>
          </cell>
          <cell r="J3168" t="str">
            <v>M'</v>
          </cell>
          <cell r="L3168">
            <v>0</v>
          </cell>
        </row>
        <row r="3169">
          <cell r="C3169" t="str">
            <v>-</v>
          </cell>
          <cell r="D3169" t="str">
            <v>Frame daun Pintu</v>
          </cell>
          <cell r="I3169">
            <v>12.2</v>
          </cell>
          <cell r="J3169" t="str">
            <v>M2</v>
          </cell>
          <cell r="L3169">
            <v>0</v>
          </cell>
        </row>
        <row r="3170">
          <cell r="C3170" t="str">
            <v>-</v>
          </cell>
          <cell r="D3170" t="str">
            <v>Kaca 6 mm laminated</v>
          </cell>
          <cell r="I3170">
            <v>18.86</v>
          </cell>
          <cell r="J3170" t="str">
            <v>M2</v>
          </cell>
          <cell r="L3170">
            <v>0</v>
          </cell>
        </row>
        <row r="3171">
          <cell r="C3171" t="str">
            <v>-</v>
          </cell>
          <cell r="D3171" t="str">
            <v>Lever Handle HRE 75.01.US32D</v>
          </cell>
          <cell r="I3171">
            <v>2</v>
          </cell>
          <cell r="J3171" t="str">
            <v>Psg</v>
          </cell>
          <cell r="L3171">
            <v>0</v>
          </cell>
        </row>
        <row r="3172">
          <cell r="C3172" t="str">
            <v>-</v>
          </cell>
          <cell r="D3172" t="str">
            <v>Lockcase Swing Alumunium CISA 46216-25</v>
          </cell>
          <cell r="I3172">
            <v>2</v>
          </cell>
          <cell r="J3172" t="str">
            <v>Bh</v>
          </cell>
          <cell r="L3172">
            <v>0</v>
          </cell>
        </row>
        <row r="3173">
          <cell r="C3173" t="str">
            <v>-</v>
          </cell>
          <cell r="D3173" t="str">
            <v>Double Cylinder CISA 08510-07US14</v>
          </cell>
          <cell r="I3173">
            <v>2</v>
          </cell>
          <cell r="J3173" t="str">
            <v>Bh</v>
          </cell>
          <cell r="L3173">
            <v>0</v>
          </cell>
        </row>
        <row r="3174">
          <cell r="C3174" t="str">
            <v>-</v>
          </cell>
          <cell r="D3174" t="str">
            <v>Hinges KEND  SEL0007 4x3x2  US32D</v>
          </cell>
          <cell r="I3174">
            <v>3</v>
          </cell>
          <cell r="J3174" t="str">
            <v>Psg</v>
          </cell>
          <cell r="L3174">
            <v>0</v>
          </cell>
        </row>
        <row r="3175">
          <cell r="C3175" t="str">
            <v>-</v>
          </cell>
          <cell r="D3175" t="str">
            <v>Door Closer CISA 71410-03 Silver</v>
          </cell>
          <cell r="I3175">
            <v>2</v>
          </cell>
          <cell r="J3175" t="str">
            <v>Bh</v>
          </cell>
          <cell r="L3175">
            <v>0</v>
          </cell>
        </row>
        <row r="3177">
          <cell r="B3177">
            <v>10</v>
          </cell>
          <cell r="C3177" t="str">
            <v>PEKERJAAN PENGECATAN</v>
          </cell>
          <cell r="J3177"/>
          <cell r="L3177"/>
        </row>
        <row r="3178">
          <cell r="B3178" t="str">
            <v>11.1.</v>
          </cell>
          <cell r="C3178" t="str">
            <v>Pengecatan Plafond</v>
          </cell>
          <cell r="J3178"/>
          <cell r="L3178"/>
        </row>
        <row r="3179">
          <cell r="B3179"/>
          <cell r="C3179" t="str">
            <v>-</v>
          </cell>
          <cell r="D3179" t="str">
            <v>Plafond Luar dalam dalam</v>
          </cell>
          <cell r="I3179">
            <v>19.399999999999999</v>
          </cell>
          <cell r="J3179" t="str">
            <v>M2</v>
          </cell>
          <cell r="L3179">
            <v>0</v>
          </cell>
        </row>
        <row r="3180">
          <cell r="B3180" t="str">
            <v>11.2.</v>
          </cell>
          <cell r="C3180" t="str">
            <v>Pengecatan dinding</v>
          </cell>
          <cell r="J3180"/>
          <cell r="L3180"/>
        </row>
        <row r="3181">
          <cell r="B3181"/>
          <cell r="C3181" t="str">
            <v>-</v>
          </cell>
          <cell r="D3181" t="str">
            <v>Dinding Luar dan dalam</v>
          </cell>
          <cell r="I3181">
            <v>40.6</v>
          </cell>
          <cell r="J3181" t="str">
            <v>M2</v>
          </cell>
          <cell r="L3181">
            <v>0</v>
          </cell>
        </row>
        <row r="3182">
          <cell r="L3182" t="str">
            <v>-</v>
          </cell>
        </row>
        <row r="3183">
          <cell r="H3183" t="str">
            <v>Sub Jumlah      ( 15.1. )</v>
          </cell>
          <cell r="L3183">
            <v>0</v>
          </cell>
        </row>
        <row r="3184">
          <cell r="L3184" t="str">
            <v>=</v>
          </cell>
        </row>
        <row r="3187">
          <cell r="B3187" t="str">
            <v>15.2.</v>
          </cell>
          <cell r="C3187" t="str">
            <v>POS JAGA   2</v>
          </cell>
        </row>
        <row r="3189">
          <cell r="B3189">
            <v>1</v>
          </cell>
          <cell r="C3189" t="str">
            <v>Pekerjaan Bouwplank</v>
          </cell>
          <cell r="I3189">
            <v>11</v>
          </cell>
          <cell r="J3189" t="str">
            <v>M'</v>
          </cell>
          <cell r="L3189">
            <v>0</v>
          </cell>
        </row>
        <row r="3190">
          <cell r="B3190">
            <v>2</v>
          </cell>
          <cell r="C3190" t="str">
            <v>Urugan pasir</v>
          </cell>
          <cell r="I3190">
            <v>0.70225000000000004</v>
          </cell>
          <cell r="J3190" t="str">
            <v>M3</v>
          </cell>
          <cell r="L3190">
            <v>0</v>
          </cell>
        </row>
        <row r="3191">
          <cell r="B3191">
            <v>3</v>
          </cell>
          <cell r="C3191" t="str">
            <v xml:space="preserve">Cor beton kolom </v>
          </cell>
          <cell r="I3191"/>
          <cell r="J3191"/>
          <cell r="L3191"/>
        </row>
        <row r="3192">
          <cell r="C3192" t="str">
            <v>-</v>
          </cell>
          <cell r="D3192" t="str">
            <v>Kolom Beton</v>
          </cell>
          <cell r="I3192">
            <v>0.67415999999999998</v>
          </cell>
          <cell r="J3192" t="str">
            <v>M3</v>
          </cell>
          <cell r="L3192">
            <v>0</v>
          </cell>
        </row>
        <row r="3193">
          <cell r="B3193">
            <v>4</v>
          </cell>
          <cell r="C3193" t="str">
            <v>Balok Atap</v>
          </cell>
          <cell r="J3193"/>
          <cell r="L3193"/>
        </row>
        <row r="3194">
          <cell r="C3194" t="str">
            <v>-</v>
          </cell>
          <cell r="D3194" t="str">
            <v>BaloK Atap</v>
          </cell>
          <cell r="G3194"/>
          <cell r="H3194"/>
          <cell r="I3194">
            <v>0.77247500000000002</v>
          </cell>
          <cell r="J3194" t="str">
            <v>M3</v>
          </cell>
          <cell r="L3194">
            <v>0</v>
          </cell>
        </row>
        <row r="3195">
          <cell r="C3195" t="str">
            <v>-</v>
          </cell>
          <cell r="D3195" t="str">
            <v>Beton Plat atap</v>
          </cell>
          <cell r="I3195">
            <v>0.70225000000000004</v>
          </cell>
          <cell r="J3195" t="str">
            <v>M3</v>
          </cell>
          <cell r="L3195">
            <v>0</v>
          </cell>
        </row>
        <row r="3196">
          <cell r="C3196"/>
          <cell r="D3196"/>
          <cell r="G3196"/>
          <cell r="H3196"/>
          <cell r="J3196"/>
          <cell r="L3196">
            <v>0</v>
          </cell>
        </row>
        <row r="3197">
          <cell r="B3197">
            <v>5</v>
          </cell>
          <cell r="C3197" t="str">
            <v>Pekerjaan Pasangan</v>
          </cell>
        </row>
        <row r="3198">
          <cell r="B3198"/>
          <cell r="C3198" t="str">
            <v>-</v>
          </cell>
          <cell r="D3198" t="str">
            <v>Pasangan batu bata 1:2</v>
          </cell>
          <cell r="I3198">
            <v>2.91</v>
          </cell>
          <cell r="J3198" t="str">
            <v>M2</v>
          </cell>
          <cell r="L3198">
            <v>0</v>
          </cell>
        </row>
        <row r="3199">
          <cell r="B3199"/>
          <cell r="C3199" t="str">
            <v>-</v>
          </cell>
          <cell r="D3199" t="str">
            <v>Pasangan batu bata 1:5</v>
          </cell>
          <cell r="I3199">
            <v>10.72</v>
          </cell>
          <cell r="J3199" t="str">
            <v>M2</v>
          </cell>
          <cell r="L3199">
            <v>0</v>
          </cell>
        </row>
        <row r="3200">
          <cell r="B3200"/>
          <cell r="C3200" t="str">
            <v>-</v>
          </cell>
          <cell r="D3200" t="str">
            <v>Plesteran 1:2</v>
          </cell>
          <cell r="I3200">
            <v>5.82</v>
          </cell>
          <cell r="J3200" t="str">
            <v>M2</v>
          </cell>
          <cell r="L3200">
            <v>0</v>
          </cell>
        </row>
        <row r="3201">
          <cell r="B3201"/>
          <cell r="C3201" t="str">
            <v>-</v>
          </cell>
          <cell r="D3201" t="str">
            <v>Plesteran 1:5</v>
          </cell>
          <cell r="I3201">
            <v>21.44</v>
          </cell>
          <cell r="J3201" t="str">
            <v>M2</v>
          </cell>
          <cell r="L3201">
            <v>0</v>
          </cell>
        </row>
        <row r="3202">
          <cell r="J3202"/>
        </row>
        <row r="3203">
          <cell r="B3203">
            <v>6</v>
          </cell>
          <cell r="C3203" t="str">
            <v>PEKERJAAN WATER PROOFING</v>
          </cell>
        </row>
        <row r="3204">
          <cell r="C3204" t="str">
            <v>-</v>
          </cell>
          <cell r="D3204" t="str">
            <v>Atap dak beton ( Trafigard )</v>
          </cell>
          <cell r="I3204">
            <v>7.0225</v>
          </cell>
          <cell r="J3204" t="str">
            <v>M2</v>
          </cell>
          <cell r="L3204">
            <v>0</v>
          </cell>
        </row>
        <row r="3206">
          <cell r="B3206">
            <v>7</v>
          </cell>
          <cell r="C3206" t="str">
            <v xml:space="preserve">PEK. LANTAI HOMOGONEUS TILE  30X30 Cm  </v>
          </cell>
          <cell r="J3206"/>
        </row>
        <row r="3207">
          <cell r="C3207" t="str">
            <v>-</v>
          </cell>
          <cell r="D3207" t="str">
            <v>Lantai Pos Jaga</v>
          </cell>
          <cell r="F3207"/>
          <cell r="G3207"/>
          <cell r="I3207">
            <v>5.41</v>
          </cell>
          <cell r="J3207" t="str">
            <v>M2</v>
          </cell>
          <cell r="L3207">
            <v>0</v>
          </cell>
        </row>
        <row r="3209">
          <cell r="B3209">
            <v>8</v>
          </cell>
          <cell r="C3209" t="str">
            <v>PERAPIHAN PLAFOND BETON EXPOSED</v>
          </cell>
          <cell r="J3209"/>
        </row>
        <row r="3210">
          <cell r="B3210" t="str">
            <v>8.1.</v>
          </cell>
          <cell r="C3210" t="str">
            <v>Plafon / Lysplank  Pos Jaga luar dalam</v>
          </cell>
          <cell r="G3210"/>
          <cell r="I3210">
            <v>10.202500000000001</v>
          </cell>
          <cell r="J3210" t="str">
            <v>M2</v>
          </cell>
          <cell r="L3210">
            <v>0</v>
          </cell>
        </row>
        <row r="3212">
          <cell r="B3212">
            <v>9</v>
          </cell>
          <cell r="C3212" t="str">
            <v>PEKERJAAN KOSEN DAUN PINTU DAN JENDELA</v>
          </cell>
          <cell r="J3212"/>
        </row>
        <row r="3213">
          <cell r="C3213" t="str">
            <v>-</v>
          </cell>
          <cell r="D3213" t="str">
            <v xml:space="preserve">Kosen Alumunium </v>
          </cell>
          <cell r="I3213">
            <v>47.8</v>
          </cell>
          <cell r="J3213" t="str">
            <v>M'</v>
          </cell>
          <cell r="L3213">
            <v>0</v>
          </cell>
        </row>
        <row r="3214">
          <cell r="C3214" t="str">
            <v>-</v>
          </cell>
          <cell r="D3214" t="str">
            <v>Louver alumunium</v>
          </cell>
          <cell r="I3214">
            <v>19.899999999999999</v>
          </cell>
          <cell r="J3214" t="str">
            <v>M'</v>
          </cell>
          <cell r="L3214">
            <v>0</v>
          </cell>
        </row>
        <row r="3215">
          <cell r="C3215" t="str">
            <v>-</v>
          </cell>
          <cell r="D3215" t="str">
            <v>Frame daun Pintu</v>
          </cell>
          <cell r="I3215">
            <v>6.1</v>
          </cell>
          <cell r="J3215" t="str">
            <v>M2</v>
          </cell>
          <cell r="L3215">
            <v>0</v>
          </cell>
        </row>
        <row r="3216">
          <cell r="C3216" t="str">
            <v>-</v>
          </cell>
          <cell r="D3216" t="str">
            <v>Kaca 6 mm laminated</v>
          </cell>
          <cell r="I3216">
            <v>14.545</v>
          </cell>
          <cell r="J3216" t="str">
            <v>M2</v>
          </cell>
          <cell r="L3216">
            <v>0</v>
          </cell>
        </row>
        <row r="3217">
          <cell r="C3217" t="str">
            <v>-</v>
          </cell>
          <cell r="D3217" t="str">
            <v>Lever Handle HRE 75.01.US32D</v>
          </cell>
          <cell r="I3217">
            <v>1</v>
          </cell>
          <cell r="J3217" t="str">
            <v>Psg</v>
          </cell>
          <cell r="L3217">
            <v>0</v>
          </cell>
        </row>
        <row r="3218">
          <cell r="C3218" t="str">
            <v>-</v>
          </cell>
          <cell r="D3218" t="str">
            <v>Lockcase Swing Alumunium CISA 46216-25</v>
          </cell>
          <cell r="I3218">
            <v>1</v>
          </cell>
          <cell r="J3218" t="str">
            <v>Bh</v>
          </cell>
          <cell r="L3218">
            <v>0</v>
          </cell>
        </row>
        <row r="3219">
          <cell r="C3219" t="str">
            <v>-</v>
          </cell>
          <cell r="D3219" t="str">
            <v>Double Cylinder CISA 08510-07US14</v>
          </cell>
          <cell r="I3219">
            <v>1</v>
          </cell>
          <cell r="J3219" t="str">
            <v>Bh</v>
          </cell>
          <cell r="L3219">
            <v>0</v>
          </cell>
        </row>
        <row r="3220">
          <cell r="C3220" t="str">
            <v>-</v>
          </cell>
          <cell r="D3220" t="str">
            <v>Hinges KEND  SEL0007 4x3x2  US32D</v>
          </cell>
          <cell r="I3220">
            <v>1.5</v>
          </cell>
          <cell r="J3220" t="str">
            <v>Psg</v>
          </cell>
          <cell r="L3220">
            <v>0</v>
          </cell>
        </row>
        <row r="3221">
          <cell r="C3221" t="str">
            <v>-</v>
          </cell>
          <cell r="D3221" t="str">
            <v>Door Closer CISA 71410-03 Silver</v>
          </cell>
          <cell r="I3221">
            <v>1</v>
          </cell>
          <cell r="J3221" t="str">
            <v>Bh</v>
          </cell>
          <cell r="L3221">
            <v>0</v>
          </cell>
        </row>
        <row r="3223">
          <cell r="B3223">
            <v>10</v>
          </cell>
          <cell r="C3223" t="str">
            <v>PEKERJAAN PENGECATAN</v>
          </cell>
          <cell r="J3223"/>
          <cell r="L3223"/>
        </row>
        <row r="3224">
          <cell r="B3224"/>
          <cell r="C3224"/>
          <cell r="I3224"/>
          <cell r="J3224"/>
          <cell r="L3224"/>
        </row>
        <row r="3225">
          <cell r="B3225" t="str">
            <v>11.1.</v>
          </cell>
          <cell r="C3225" t="str">
            <v>Pengecatan Plafond</v>
          </cell>
          <cell r="J3225"/>
          <cell r="L3225"/>
        </row>
        <row r="3226">
          <cell r="B3226"/>
          <cell r="C3226" t="str">
            <v>-</v>
          </cell>
          <cell r="D3226" t="str">
            <v>Plafond Luar dalam dalam</v>
          </cell>
          <cell r="I3226">
            <v>10.202500000000001</v>
          </cell>
          <cell r="J3226" t="str">
            <v>M2</v>
          </cell>
          <cell r="L3226">
            <v>0</v>
          </cell>
        </row>
        <row r="3227">
          <cell r="B3227"/>
          <cell r="L3227">
            <v>0</v>
          </cell>
        </row>
        <row r="3228">
          <cell r="B3228" t="str">
            <v>11.2.</v>
          </cell>
          <cell r="C3228" t="str">
            <v>Pengecatan dinding</v>
          </cell>
          <cell r="J3228"/>
          <cell r="L3228"/>
        </row>
        <row r="3229">
          <cell r="B3229"/>
          <cell r="C3229" t="str">
            <v>-</v>
          </cell>
          <cell r="D3229" t="str">
            <v>Dinding Luar dan dalam</v>
          </cell>
          <cell r="I3229">
            <v>27.26</v>
          </cell>
          <cell r="J3229" t="str">
            <v>M2</v>
          </cell>
          <cell r="L3229">
            <v>0</v>
          </cell>
        </row>
        <row r="3230">
          <cell r="L3230" t="str">
            <v>-</v>
          </cell>
        </row>
        <row r="3231">
          <cell r="H3231" t="str">
            <v>Sub Jumlah      ( 15.1. )</v>
          </cell>
          <cell r="L3231">
            <v>0</v>
          </cell>
        </row>
        <row r="3232">
          <cell r="L3232" t="str">
            <v>=</v>
          </cell>
        </row>
        <row r="3233">
          <cell r="L3233" t="str">
            <v>-</v>
          </cell>
        </row>
        <row r="3234">
          <cell r="H3234" t="str">
            <v>Jumlah      ( XV. )</v>
          </cell>
          <cell r="L3234">
            <v>0</v>
          </cell>
        </row>
        <row r="3235">
          <cell r="L3235" t="str">
            <v>=</v>
          </cell>
        </row>
      </sheetData>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 Q (2)"/>
      <sheetName val="Sheet2"/>
      <sheetName val="Sheet3"/>
      <sheetName val="harsat"/>
      <sheetName val="H.Satuan"/>
      <sheetName val="Analisa 2"/>
      <sheetName val="LISTRIK"/>
      <sheetName val="Rekap"/>
      <sheetName val="Material"/>
      <sheetName val="1. TELP"/>
      <sheetName val="4. FA"/>
      <sheetName val="bhn FINAL"/>
      <sheetName val="L-Mechanical"/>
      <sheetName val="AC"/>
      <sheetName val="01A- RA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me Schedule"/>
      <sheetName val="H.Satuan"/>
      <sheetName val="Pipe"/>
      <sheetName val="NM"/>
      <sheetName val="IPL_SCHEDULE"/>
      <sheetName val="rab me (by owner) "/>
      <sheetName val="BQ (by owner)"/>
      <sheetName val="rab me (fisik)"/>
      <sheetName val="Bahan"/>
      <sheetName val="Analisa ME UP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E) "/>
      <sheetName val="SRT"/>
      <sheetName val="ESCON"/>
      <sheetName val="SCOPE"/>
      <sheetName val="MAKER (E)"/>
      <sheetName val="MAKER"/>
      <sheetName val="SUM-PRO"/>
      <sheetName val="Sheet1"/>
      <sheetName val="BQ"/>
      <sheetName val="Pro(M)"/>
      <sheetName val="SEX"/>
      <sheetName val="DBP-E"/>
      <sheetName val="DBP-0900"/>
      <sheetName val="DBP-0200"/>
      <sheetName val="H.Satuan"/>
      <sheetName val="rab me (by owner) "/>
      <sheetName val="BQ (by owner)"/>
      <sheetName val="rab me (fisik)"/>
      <sheetName val="Bill Of Quantity"/>
      <sheetName val="L-Mechanical"/>
      <sheetName val="PC"/>
      <sheetName val="Balok"/>
      <sheetName val="GLP-DISCOUNT"/>
      <sheetName val="GLP 2001"/>
      <sheetName val="EE-PROP"/>
      <sheetName val="Upah+Bahan"/>
      <sheetName val="Analisa"/>
      <sheetName val="harsat"/>
      <sheetName val="GB"/>
      <sheetName val="SITE-E"/>
      <sheetName val="Anl.+"/>
      <sheetName val="112-885"/>
      <sheetName val="AHS"/>
      <sheetName val="boq"/>
      <sheetName val="HS Alat"/>
      <sheetName val="REF.ONLY"/>
      <sheetName val="A"/>
      <sheetName val="Infrastruktur"/>
      <sheetName val="Persiapan"/>
      <sheetName val="AC"/>
      <sheetName val="Mekanikal"/>
      <sheetName val="01A- RAB"/>
      <sheetName val="G_SUMMARY"/>
      <sheetName val="GE_1_2"/>
      <sheetName val="NP"/>
      <sheetName val="L3 An H Sat Mob"/>
      <sheetName val="DRUP (ASLI)"/>
      <sheetName val="DAF-1"/>
      <sheetName val="ANALISA-A"/>
      <sheetName val="STR"/>
      <sheetName val="Pro(E)_"/>
      <sheetName val="MAKER_(E)"/>
      <sheetName val="H_Satuan"/>
      <sheetName val="FLAF&amp;PARTSI"/>
      <sheetName val="Material"/>
      <sheetName val="Panel,feeder,elek"/>
      <sheetName val="HB "/>
      <sheetName val="Analis Kusen 1 ESKALASI"/>
      <sheetName val="Analisa ME"/>
      <sheetName val="SAT"/>
      <sheetName val="RATE&amp;FCTR"/>
      <sheetName val="villa"/>
      <sheetName val="PL-Office"/>
      <sheetName val="BAG-2"/>
      <sheetName val="Bill of Qty MEP"/>
      <sheetName val="ｺﾝY条件BD"/>
      <sheetName val="NP (4)"/>
      <sheetName val="K"/>
      <sheetName val="5.1.ELEKTRIKAL-ELEKTRONIK"/>
      <sheetName val="metode"/>
      <sheetName val="Fin-Bengkel"/>
      <sheetName val="Fin-Showroom"/>
      <sheetName val="Hal_Pagar"/>
      <sheetName val="Str-Bengkel"/>
      <sheetName val="Str-Showroom"/>
      <sheetName val="HRG BHN"/>
      <sheetName val="BoQ STR"/>
      <sheetName val="Finishing (2)"/>
      <sheetName val="AN_Kusen"/>
      <sheetName val="BQ_ARS"/>
      <sheetName val="Finishing"/>
      <sheetName val="BAHAN"/>
      <sheetName val="DAF_3.1"/>
      <sheetName val="DAF_3.11"/>
      <sheetName val="Isolasi Luar Dalam"/>
      <sheetName val="Isolasi Luar"/>
      <sheetName val="ELEC STIS"/>
      <sheetName val="MAP"/>
      <sheetName val="Cover"/>
      <sheetName val="WT-LIST"/>
      <sheetName val="DAFTAR HARGA"/>
      <sheetName val="anal_hs"/>
      <sheetName val="rekap"/>
      <sheetName val="Master 1.0"/>
      <sheetName val="KODE REK"/>
      <sheetName val="DAF_2"/>
      <sheetName val="Man_Power_Const"/>
      <sheetName val="DAF-5"/>
      <sheetName val="rab - persiapan &amp; lantai-1"/>
      <sheetName val="ANLS 2009"/>
      <sheetName val="Harga Bahan &amp; Upah "/>
      <sheetName val="analisa pagar"/>
      <sheetName val="GE-1-2"/>
      <sheetName val="Har Sat"/>
      <sheetName val="DIV7-BM"/>
      <sheetName val="prog-mgu"/>
      <sheetName val="NS GD.UTAMA"/>
      <sheetName val="anal"/>
      <sheetName val="Bill_Of_Quantity"/>
      <sheetName val="rab_me_(by_owner)_"/>
      <sheetName val="BQ_(by_owner)"/>
      <sheetName val="rab_me_(fisik)"/>
      <sheetName val="GLP_2001"/>
      <sheetName val="Anl_+"/>
      <sheetName val="Plambing"/>
      <sheetName val="BQ Arsitektur"/>
      <sheetName val="BOQ INTERN"/>
      <sheetName val="PileCap"/>
      <sheetName val="Tie Beam GN"/>
      <sheetName val="Tangga GN"/>
      <sheetName val="Bronjong_Geoteks"/>
      <sheetName val="FORM X COST"/>
      <sheetName val="struktur"/>
      <sheetName val="Roofing2"/>
      <sheetName val="Transfer Pump"/>
      <sheetName val="tuong"/>
      <sheetName val="KK"/>
      <sheetName val="dasar"/>
      <sheetName val="HSD"/>
      <sheetName val="TOEC"/>
      <sheetName val="RAB AR&amp;STR"/>
      <sheetName val="name"/>
      <sheetName val="analis"/>
      <sheetName val="Tata Udara"/>
      <sheetName val="Plumbing"/>
      <sheetName val="3-DIV4"/>
      <sheetName val="ahs_utama"/>
      <sheetName val="PT."/>
      <sheetName val="Urai_Galian Tanah"/>
      <sheetName val="Pekerjaan Harian"/>
      <sheetName val="Mahasiswa 2 lantai"/>
      <sheetName val="RAB"/>
      <sheetName val="saluran"/>
      <sheetName val="c"/>
      <sheetName val="f"/>
      <sheetName val="K Lead"/>
      <sheetName val="Student"/>
      <sheetName val="RATE_FCTR"/>
      <sheetName val="RKP PLUMBING"/>
      <sheetName val="경비2내역"/>
      <sheetName val="附表4-辅助工程"/>
      <sheetName val="附表4-公用工程项目"/>
      <sheetName val="附表2"/>
      <sheetName val="부하계산서"/>
      <sheetName val="finalisasi"/>
      <sheetName val="ANALISA PEK.UMUM"/>
      <sheetName val="gtrinh"/>
      <sheetName val="Analisa Upah &amp; Bahan Plum"/>
      <sheetName val="Pro(E)_1"/>
      <sheetName val="MAKER_(E)1"/>
      <sheetName val="H_Satuan1"/>
      <sheetName val="rab_me_(by_owner)_1"/>
      <sheetName val="BQ_(by_owner)1"/>
      <sheetName val="rab_me_(fisik)1"/>
      <sheetName val="Bill_Of_Quantity1"/>
      <sheetName val="GLP_20011"/>
      <sheetName val="Anl_+1"/>
      <sheetName val="HS_Alat"/>
      <sheetName val="REF_ONLY"/>
      <sheetName val="01A-_RAB"/>
      <sheetName val="HB_"/>
      <sheetName val="Analis_Kusen_1_ESKALASI"/>
      <sheetName val="Analisa_ME"/>
      <sheetName val="L3_An_H_Sat_Mob"/>
      <sheetName val="DRUP_(ASLI)"/>
      <sheetName val="Bill_of_Qty_MEP"/>
      <sheetName val="NP_(4)"/>
      <sheetName val="5_1_ELEKTRIKAL-ELEKTRONIK"/>
      <sheetName val="HRG_BHN"/>
      <sheetName val="BoQ_STR"/>
      <sheetName val="Finishing_(2)"/>
      <sheetName val="DAF_3_1"/>
      <sheetName val="DAF_3_11"/>
      <sheetName val="Isolasi_Luar_Dalam"/>
      <sheetName val="Isolasi_Luar"/>
      <sheetName val="ELEC_STIS"/>
      <sheetName val="Master_1_0"/>
      <sheetName val="NS_GD_UTAMA"/>
      <sheetName val="BQ_Arsitektur"/>
      <sheetName val="rab_-_persiapan_&amp;_lantai-1"/>
      <sheetName val="BOQ_INTERN"/>
      <sheetName val="Tie_Beam_GN"/>
      <sheetName val="Tangga_GN"/>
      <sheetName val="FORM_X_COST"/>
      <sheetName val="Transfer_Pump"/>
      <sheetName val="ANLS_2009"/>
      <sheetName val="Harga_Bahan_&amp;_Upah_"/>
      <sheetName val="analisa_pagar"/>
      <sheetName val="KODE_REK"/>
      <sheetName val="RAB_AR&amp;STR"/>
      <sheetName val="Har_Sat"/>
      <sheetName val="DAFTAR_HARGA"/>
      <sheetName val="K_Lead"/>
      <sheetName val="PT_"/>
      <sheetName val="Urai_Galian_Tanah"/>
      <sheetName val="Pekerjaan_Harian"/>
      <sheetName val="Mahasiswa_2_lantai"/>
      <sheetName val="Tata_Udara"/>
      <sheetName val="ANALISA_PEK_UMUM"/>
      <sheetName val="RKP_PLUMBING"/>
      <sheetName val="Analisa_Upah_&amp;_Bahan_Plum"/>
      <sheetName val="TL"/>
      <sheetName val="Piping"/>
      <sheetName val="Pipe"/>
      <sheetName val="ME"/>
      <sheetName val="TPI"/>
      <sheetName val="Harga Dasar"/>
      <sheetName val="Div2"/>
      <sheetName val="5-ALAT"/>
      <sheetName val="GENERAL"/>
      <sheetName val="Pricing"/>
      <sheetName val="Upah"/>
      <sheetName val="dATA pc"/>
      <sheetName val="M &amp; E"/>
      <sheetName val="a.2"/>
      <sheetName val="8410(Kerb)"/>
      <sheetName val="Harsat.Alat"/>
      <sheetName val="MAPP"/>
      <sheetName val="Basic Price"/>
      <sheetName val="O&amp;O-Alat"/>
      <sheetName val="Unit Rate"/>
      <sheetName val="Kuantitas &amp; Harga"/>
      <sheetName val="Group"/>
      <sheetName val="Perm. Test"/>
      <sheetName val="Galian 1"/>
      <sheetName val="LOADDAT"/>
      <sheetName val="7.1(3)"/>
      <sheetName val="LISTRIK"/>
      <sheetName val="3-DIV3"/>
      <sheetName val="prd01-5"/>
      <sheetName val="BHN"/>
      <sheetName val="BasicPrice"/>
      <sheetName val="DATA2009"/>
      <sheetName val="Ref"/>
      <sheetName val="Mat.Mek"/>
      <sheetName val="Alat"/>
      <sheetName val="Sub"/>
      <sheetName val="MARK UP"/>
      <sheetName val="Terbilang"/>
      <sheetName val="DES 15"/>
      <sheetName val="PERFORM"/>
      <sheetName val="Rek Tot"/>
      <sheetName val="BGNN.UTILITAS"/>
      <sheetName val="D &amp; W sizes"/>
      <sheetName val="an. struktur"/>
      <sheetName val="Dashboard"/>
      <sheetName val="Factors"/>
      <sheetName val="BANGUNAN PENUNJANG"/>
      <sheetName val="RP PROD 09"/>
      <sheetName val="AHSP"/>
      <sheetName val="daf isi (xref)"/>
      <sheetName val="Currency Rate"/>
      <sheetName val="FAK"/>
      <sheetName val="Data"/>
      <sheetName val="AO-UMUM"/>
    </sheetNames>
    <sheetDataSet>
      <sheetData sheetId="0"/>
      <sheetData sheetId="1"/>
      <sheetData sheetId="2"/>
      <sheetData sheetId="3"/>
      <sheetData sheetId="4"/>
      <sheetData sheetId="5"/>
      <sheetData sheetId="6"/>
      <sheetData sheetId="7"/>
      <sheetData sheetId="8"/>
      <sheetData sheetId="9"/>
      <sheetData sheetId="10" refreshError="1">
        <row r="7">
          <cell r="P7" t="str">
            <v xml:space="preserve">B U D G E T A R Y </v>
          </cell>
        </row>
      </sheetData>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ow r="7">
          <cell r="P7" t="str">
            <v xml:space="preserve">B U D G E T A R Y </v>
          </cell>
        </row>
      </sheetData>
      <sheetData sheetId="158">
        <row r="7">
          <cell r="P7" t="str">
            <v xml:space="preserve">B U D G E T A R Y </v>
          </cell>
        </row>
      </sheetData>
      <sheetData sheetId="159">
        <row r="7">
          <cell r="P7" t="str">
            <v xml:space="preserve">B U D G E T A R Y </v>
          </cell>
        </row>
      </sheetData>
      <sheetData sheetId="160">
        <row r="7">
          <cell r="P7" t="str">
            <v xml:space="preserve">B U D G E T A R Y </v>
          </cell>
        </row>
      </sheetData>
      <sheetData sheetId="161">
        <row r="7">
          <cell r="P7" t="str">
            <v xml:space="preserve">B U D G E T A R Y </v>
          </cell>
        </row>
      </sheetData>
      <sheetData sheetId="162">
        <row r="7">
          <cell r="P7" t="str">
            <v xml:space="preserve">B U D G E T A R Y </v>
          </cell>
        </row>
      </sheetData>
      <sheetData sheetId="163">
        <row r="7">
          <cell r="P7" t="str">
            <v xml:space="preserve">B U D G E T A R Y </v>
          </cell>
        </row>
      </sheetData>
      <sheetData sheetId="164">
        <row r="7">
          <cell r="P7" t="str">
            <v xml:space="preserve">B U D G E T A R Y </v>
          </cell>
        </row>
      </sheetData>
      <sheetData sheetId="165">
        <row r="7">
          <cell r="P7" t="str">
            <v xml:space="preserve">B U D G E T A R Y </v>
          </cell>
        </row>
      </sheetData>
      <sheetData sheetId="166">
        <row r="7">
          <cell r="P7" t="str">
            <v xml:space="preserve">B U D G E T A R Y </v>
          </cell>
        </row>
      </sheetData>
      <sheetData sheetId="167">
        <row r="7">
          <cell r="P7" t="str">
            <v xml:space="preserve">B U D G E T A R Y </v>
          </cell>
        </row>
      </sheetData>
      <sheetData sheetId="168">
        <row r="7">
          <cell r="P7" t="str">
            <v xml:space="preserve">B U D G E T A R Y </v>
          </cell>
        </row>
      </sheetData>
      <sheetData sheetId="169">
        <row r="7">
          <cell r="P7" t="str">
            <v xml:space="preserve">B U D G E T A R Y </v>
          </cell>
        </row>
      </sheetData>
      <sheetData sheetId="170">
        <row r="7">
          <cell r="P7" t="str">
            <v xml:space="preserve">B U D G E T A R Y </v>
          </cell>
        </row>
      </sheetData>
      <sheetData sheetId="171">
        <row r="7">
          <cell r="P7" t="str">
            <v xml:space="preserve">B U D G E T A R Y </v>
          </cell>
        </row>
      </sheetData>
      <sheetData sheetId="172">
        <row r="7">
          <cell r="P7" t="str">
            <v xml:space="preserve">B U D G E T A R Y </v>
          </cell>
        </row>
      </sheetData>
      <sheetData sheetId="173">
        <row r="7">
          <cell r="P7" t="str">
            <v xml:space="preserve">B U D G E T A R Y </v>
          </cell>
        </row>
      </sheetData>
      <sheetData sheetId="174">
        <row r="7">
          <cell r="P7" t="str">
            <v xml:space="preserve">B U D G E T A R Y </v>
          </cell>
        </row>
      </sheetData>
      <sheetData sheetId="175">
        <row r="7">
          <cell r="P7" t="str">
            <v xml:space="preserve">B U D G E T A R Y </v>
          </cell>
        </row>
      </sheetData>
      <sheetData sheetId="176">
        <row r="7">
          <cell r="P7" t="str">
            <v xml:space="preserve">B U D G E T A R Y </v>
          </cell>
        </row>
      </sheetData>
      <sheetData sheetId="177">
        <row r="7">
          <cell r="P7" t="str">
            <v xml:space="preserve">B U D G E T A R Y </v>
          </cell>
        </row>
      </sheetData>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refreshError="1"/>
      <sheetData sheetId="211" refreshError="1"/>
      <sheetData sheetId="212"/>
      <sheetData sheetId="213" refreshError="1"/>
      <sheetData sheetId="214"/>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 rap"/>
      <sheetName val="Sheet1"/>
      <sheetName val="harsat"/>
      <sheetName val="AN BONGKARAN"/>
      <sheetName val="ANALISA"/>
      <sheetName val="AN kusen"/>
      <sheetName val="AN beton"/>
      <sheetName val="REKAP"/>
      <sheetName val="upah bahan"/>
      <sheetName val="RAB BONGKARAN"/>
      <sheetName val="bq tam-penghub"/>
      <sheetName val="RAB AR&amp;STR"/>
      <sheetName val="RAB M&amp;E"/>
      <sheetName val="RAB AR_STR"/>
      <sheetName val="rekap_rap"/>
      <sheetName val="AN_BONGKARAN"/>
      <sheetName val="AN_kusen"/>
      <sheetName val="AN_beton"/>
      <sheetName val="upah_bahan"/>
      <sheetName val="RAB_BONGKARAN"/>
      <sheetName val="bq_tam-penghub"/>
      <sheetName val="RAB_AR&amp;STR"/>
      <sheetName val="RAB_M&amp;E"/>
      <sheetName val="RAB_AR_STR"/>
      <sheetName val="Bill No 6 Koord &amp; Attendance"/>
      <sheetName val="Listrik"/>
      <sheetName val="Pag_hal"/>
      <sheetName val="BQ Kantor&amp;Pabrik(beton)"/>
      <sheetName val="AnalisaSIPIL RIIL"/>
      <sheetName val="Isolasi Luar Dalam"/>
      <sheetName val="Isolasi Luar"/>
      <sheetName val="Upah"/>
      <sheetName val="analis azaa"/>
      <sheetName val="SAP"/>
      <sheetName val="SEX"/>
      <sheetName val="AC"/>
      <sheetName val="tifico"/>
      <sheetName val="BAG-2"/>
      <sheetName val="Analisa ARS"/>
      <sheetName val="I-KAMAR"/>
      <sheetName val="I_KAMAR"/>
      <sheetName val="RAP"/>
      <sheetName val="BQ"/>
      <sheetName val="DAF-1"/>
      <sheetName val="ESCON"/>
      <sheetName val="COVERUSRP"/>
      <sheetName val="SITE"/>
      <sheetName val="ESCOND"/>
      <sheetName val="BQUSRP"/>
      <sheetName val="Urai _Resap pengikat"/>
      <sheetName val="STAF"/>
      <sheetName val="Quantity"/>
      <sheetName val="rekap.c"/>
      <sheetName val="HRG BHN"/>
      <sheetName val="A"/>
      <sheetName val="01A- RAB"/>
      <sheetName val="H.Satuan"/>
      <sheetName val="jadwal"/>
      <sheetName val="BQ_TIMAHR1"/>
      <sheetName val="villa"/>
      <sheetName val="L-Mechanical"/>
      <sheetName val="Pt"/>
      <sheetName val="STR"/>
      <sheetName val="Volume"/>
      <sheetName val="HARGA ALAT"/>
      <sheetName val="ALAT-1"/>
      <sheetName val="4-Basic Price"/>
      <sheetName val="FINISHING"/>
      <sheetName val="Daftar Upah"/>
      <sheetName val="rekap_rap1"/>
      <sheetName val="AN_BONGKARAN1"/>
      <sheetName val="AN_kusen1"/>
      <sheetName val="AN_beton1"/>
      <sheetName val="upah_bahan1"/>
      <sheetName val="RAB_BONGKARAN1"/>
      <sheetName val="bq_tam-penghub1"/>
      <sheetName val="RAB_AR&amp;STR1"/>
      <sheetName val="RAB_M&amp;E1"/>
      <sheetName val="RAB_AR_STR1"/>
      <sheetName val="Bill_No_6_Koord_&amp;_Attendance"/>
      <sheetName val="BQ_Kantor&amp;Pabrik(beton)"/>
      <sheetName val="AnalisaSIPIL_RIIL"/>
      <sheetName val="analis_azaa"/>
      <sheetName val="Isolasi_Luar_Dalam"/>
      <sheetName val="Isolasi_Luar"/>
      <sheetName val="Analisa_ARS"/>
      <sheetName val="rekap_c"/>
      <sheetName val="HRG_BHN"/>
      <sheetName val="01A-_RAB"/>
      <sheetName val="chitimc"/>
      <sheetName val="dongia (2)"/>
      <sheetName val="LKVL-CK-HT-GD1"/>
      <sheetName val="giathanh1"/>
      <sheetName val="THPDMoi  (2)"/>
      <sheetName val="gtrinh"/>
      <sheetName val="phuluc1"/>
      <sheetName val="TONG HOP VL-NC"/>
      <sheetName val="lam-moi"/>
      <sheetName val="chitiet"/>
      <sheetName val="TONGKE3p "/>
      <sheetName val="TH VL, NC, DDHT Thanhphuoc"/>
      <sheetName val="#REF"/>
      <sheetName val="DONGIA"/>
      <sheetName val="thao-go"/>
      <sheetName val="DON GIA"/>
      <sheetName val="TONGKE-HT"/>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Pipe"/>
      <sheetName val="B - Norelec"/>
      <sheetName val="Alat"/>
      <sheetName val="Bahan"/>
      <sheetName val="Sub"/>
      <sheetName val="RAP1"/>
      <sheetName val="SAT_BH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1.0"/>
      <sheetName val="Master 1.0 (2)"/>
      <sheetName val="Master Sch 1.0-sro2.Adari diske"/>
      <sheetName val="LO"/>
      <sheetName val="HB "/>
      <sheetName val="Master_1_0"/>
      <sheetName val="Master_1_0_(2)"/>
      <sheetName val="Master_Sch_1_0-sro2_Adari_diske"/>
      <sheetName val="Cash Flow bulanan"/>
      <sheetName val="Cover"/>
      <sheetName val="SEX"/>
      <sheetName val="H.Satuan"/>
      <sheetName val="Bill of Qty MEP"/>
      <sheetName val="ANALISA"/>
      <sheetName val="Up &amp; bhn"/>
      <sheetName val="BAG-2"/>
      <sheetName val="HRG BHN"/>
      <sheetName val="Rate"/>
      <sheetName val="Material"/>
      <sheetName val="REF.ONLY"/>
      <sheetName val="STR"/>
      <sheetName val="FLAF&amp;PARTSI"/>
      <sheetName val="01A- RAB"/>
      <sheetName val="Anl.+"/>
      <sheetName val="112-885"/>
      <sheetName val="01A_ RAB"/>
      <sheetName val="NAME"/>
      <sheetName val="Estimate"/>
      <sheetName val="Analis Kusen 1 ESKALASI"/>
      <sheetName val="SITE-E"/>
      <sheetName val="Girder-30"/>
      <sheetName val="NP (4)"/>
      <sheetName val="Vibro_Roller"/>
      <sheetName val="Ereksi-Girder-16"/>
      <sheetName val="ANALISA 1"/>
      <sheetName val="hardas"/>
      <sheetName val="Har-sat"/>
      <sheetName val="ctTBA"/>
      <sheetName val="SAT"/>
      <sheetName val="FAK"/>
      <sheetName val="RAB-ME"/>
      <sheetName val="villa"/>
      <sheetName val="Bahan"/>
      <sheetName val="rab - persiapan &amp; lantai-1"/>
      <sheetName val="Rekapitulasi"/>
      <sheetName val="RKP PLUMBING"/>
      <sheetName val="Sheet1"/>
      <sheetName val="REKAP"/>
      <sheetName val="DATA"/>
      <sheetName val="GD B"/>
      <sheetName val="GD C"/>
      <sheetName val="GD D"/>
      <sheetName val="GD E"/>
      <sheetName val="GD F"/>
      <sheetName val="GD G"/>
      <sheetName val="GD N"/>
      <sheetName val="PH"/>
      <sheetName val="PURA"/>
      <sheetName val="GD A"/>
      <sheetName val="HLM"/>
      <sheetName val="Harga Satuan"/>
      <sheetName val="DONGIA"/>
      <sheetName val="BQ"/>
      <sheetName val="NS GD.UGD"/>
      <sheetName val="STD GD.UGD"/>
      <sheetName val="struktur tdk dipakai"/>
      <sheetName val="LOADDAT"/>
      <sheetName val="analisa harga satuan"/>
      <sheetName val="PROG"/>
      <sheetName val="BIAYA 07"/>
      <sheetName val="DET 08"/>
      <sheetName val="CF-hot"/>
      <sheetName val="DRUP (ASLI)"/>
      <sheetName val="Analisa Upah &amp; Bahan Plum"/>
      <sheetName val="Bab13"/>
      <sheetName val="SELISIH HARGA"/>
      <sheetName val="gvl"/>
      <sheetName val="GFA-20-N"/>
      <sheetName val="TOWN"/>
      <sheetName val="INPUT 2"/>
      <sheetName val="REQDELTA"/>
      <sheetName val="JSiar"/>
      <sheetName val="Perm. Test"/>
      <sheetName val="dasar"/>
      <sheetName val="own"/>
      <sheetName val="Div2"/>
      <sheetName val="Man Power _ Comp"/>
      <sheetName val="G1"/>
      <sheetName val="IV_1"/>
      <sheetName val="I_3_3"/>
      <sheetName val="H.SAT"/>
      <sheetName val="Master_1_01"/>
      <sheetName val="Master_1_0_(2)1"/>
      <sheetName val="Master_Sch_1_0-sro2_Adari_disk1"/>
      <sheetName val="HB_"/>
      <sheetName val="Cash_Flow_bulanan"/>
      <sheetName val="Up_&amp;_bhn"/>
      <sheetName val="Bill_of_Qty_MEP"/>
      <sheetName val="HRG_BHN"/>
      <sheetName val="REF_ONLY"/>
      <sheetName val="H_Satuan"/>
      <sheetName val="Harga_Satuan"/>
      <sheetName val="DRUP_(ASLI)"/>
      <sheetName val="rab_-_persiapan_&amp;_lantai-1"/>
      <sheetName val="Anl_+"/>
      <sheetName val="SELISIH_HARGA"/>
      <sheetName val="Alat"/>
      <sheetName val="Sub"/>
      <sheetName val="Upah"/>
      <sheetName val="MARK UP"/>
      <sheetName val="Terbilang"/>
      <sheetName val="CRUDE RE-bar"/>
      <sheetName val="struktur"/>
      <sheetName val="Rekap Biaya"/>
      <sheetName val="A LIS"/>
      <sheetName val="A REKAP"/>
      <sheetName val="LISTRIK"/>
      <sheetName val="M8"/>
      <sheetName val="DAFTAR HARGA"/>
      <sheetName val="skenario"/>
      <sheetName val="REKAP (2)"/>
      <sheetName val="RAB"/>
      <sheetName val="Rekap RAP"/>
      <sheetName val="LEMBAR1"/>
      <sheetName val="RATE&amp;FCTR"/>
      <sheetName val="BAG-III"/>
      <sheetName val="ESCON"/>
      <sheetName val="Bill Of Quantity"/>
      <sheetName val="SAT-DAS"/>
      <sheetName val="ES STG"/>
      <sheetName val="Quantity"/>
      <sheetName val="TYPE2"/>
      <sheetName val="Sch"/>
      <sheetName val="RC-BHN"/>
      <sheetName val="HSD"/>
      <sheetName val="DIV-3"/>
      <sheetName val="DIV-7"/>
      <sheetName val="DIV-8"/>
      <sheetName val="BAB_5_2_BiaLang"/>
      <sheetName val="Concrete"/>
      <sheetName val="Daf_Harga"/>
      <sheetName val="BOQ"/>
      <sheetName val="Kode"/>
      <sheetName val="Hst_mat"/>
      <sheetName val="SUMBER DAYA"/>
      <sheetName val="D4"/>
      <sheetName val="D6"/>
      <sheetName val="D7"/>
      <sheetName val="D8"/>
      <sheetName val="ALATSEWA"/>
      <sheetName val="SUMBER"/>
      <sheetName val="DC"/>
      <sheetName val="Agregat Halus &amp; Kasar"/>
      <sheetName val="harsat"/>
      <sheetName val="Input monthly capex"/>
      <sheetName val="Man_Power___Comp"/>
      <sheetName val="01A__RAB"/>
      <sheetName val="ListEL"/>
      <sheetName val="5-RLP01"/>
      <sheetName val="1-LBP01"/>
      <sheetName val="Antek-2"/>
      <sheetName val="Lead Schedule"/>
      <sheetName val="eval. Juli"/>
      <sheetName val="BD Div-2 sd 7.6"/>
      <sheetName val="rincian per proyek"/>
      <sheetName val="Analisa Tekhnis"/>
      <sheetName val="jan"/>
      <sheetName val="FEB"/>
      <sheetName val="MAR"/>
      <sheetName val="DHS"/>
      <sheetName val="Analisa RAP"/>
      <sheetName val="Penyebaran M"/>
      <sheetName val="Rekap Prelim"/>
      <sheetName val="Rumus"/>
      <sheetName val="DES 15"/>
      <sheetName val="PERFORM"/>
      <sheetName val="351BQMCN"/>
      <sheetName val="RAP1"/>
      <sheetName val="DAFTAR_HARGA"/>
      <sheetName val="K"/>
      <sheetName val="schalt"/>
      <sheetName val="schtng"/>
      <sheetName val="schbhn"/>
      <sheetName val="TE TS FA LAN MATV"/>
      <sheetName val="J"/>
      <sheetName val="DAF-2"/>
      <sheetName val="POL"/>
      <sheetName val="Du_lieu"/>
      <sheetName val="NP (2)"/>
      <sheetName val="DIVISI 3"/>
      <sheetName val="2 MASTER APP"/>
      <sheetName val="Master Sch 1.0-sro2"/>
      <sheetName val="Master_1_02"/>
      <sheetName val="Master_1_0_(2)2"/>
      <sheetName val="Master_Sch_1_0-sro2_Adari_disk2"/>
      <sheetName val="HB_1"/>
      <sheetName val="Cash_Flow_bulanan1"/>
      <sheetName val="H_Satuan1"/>
      <sheetName val="Bill_of_Qty_MEP1"/>
      <sheetName val="Up_&amp;_bhn1"/>
      <sheetName val="HRG_BHN1"/>
      <sheetName val="REF_ONLY1"/>
      <sheetName val="01A-_RAB"/>
      <sheetName val="ANALISA_1"/>
      <sheetName val="Agregat_Halus_&amp;_Kasar"/>
      <sheetName val="Analis_Kusen_1_ESKALASI"/>
      <sheetName val="NP_(4)"/>
      <sheetName val="analisa_harga_satuan"/>
      <sheetName val="BIAYA_07"/>
      <sheetName val="DET_08"/>
      <sheetName val="RKP_PLUMBING"/>
      <sheetName val="NS_GD_UGD"/>
      <sheetName val="STD_GD_UGD"/>
      <sheetName val="MARK_UP"/>
      <sheetName val="GD_B"/>
      <sheetName val="GD_C"/>
      <sheetName val="GD_D"/>
      <sheetName val="GD_E"/>
      <sheetName val="GD_F"/>
      <sheetName val="GD_G"/>
      <sheetName val="GD_N"/>
      <sheetName val="GD_A"/>
      <sheetName val="Perm__Test"/>
      <sheetName val="struktur_tdk_dipakai"/>
      <sheetName val="CRUDE_RE-bar"/>
      <sheetName val="DIVISI_3"/>
      <sheetName val="RAB AR&amp;STR"/>
      <sheetName val="Ana. PU"/>
      <sheetName val="HS"/>
      <sheetName val="ANAL"/>
      <sheetName val="MAP"/>
      <sheetName val="610.04"/>
      <sheetName val="610.05"/>
      <sheetName val="610.06"/>
      <sheetName val="610.07"/>
      <sheetName val="610.08"/>
      <sheetName val="AnalisaSIPIL RIIL"/>
      <sheetName val="HARGA MATERIAL"/>
      <sheetName val="DKH-S3"/>
      <sheetName val="RinciBab1"/>
      <sheetName val="MAPP"/>
      <sheetName val="UMUM-PU"/>
      <sheetName val="Gaji Pokok"/>
      <sheetName val="T. Proyek-Jabatan"/>
      <sheetName val="T. Lokasi"/>
      <sheetName val="T. Rumah"/>
      <sheetName val="T. Transport"/>
      <sheetName val="Fill this out first___"/>
      <sheetName val="Hit Vol_Sk"/>
      <sheetName val="RAW MATERIALS "/>
      <sheetName val="COST-PERSON-J.O."/>
      <sheetName val="RENTAL1"/>
      <sheetName val="BQ_Tenis"/>
      <sheetName val="Arsitektur"/>
      <sheetName val="BOQ_Aula"/>
      <sheetName val="Prelim"/>
      <sheetName val="Foundation"/>
      <sheetName val="Hargamaterial"/>
      <sheetName val="Rincian"/>
      <sheetName val="Daf 1"/>
      <sheetName val="Breakdown"/>
      <sheetName val="Sec I ML"/>
      <sheetName val="UPH,BHN,ALT"/>
      <sheetName val="Hrg Sat"/>
      <sheetName val="HARSAT-lain"/>
      <sheetName val="HARSAT-tanah"/>
      <sheetName val="UP-MAT-ALT"/>
      <sheetName val="GEN-ITEM"/>
      <sheetName val="terendah"/>
      <sheetName val="CalSheet"/>
      <sheetName val="Summary"/>
      <sheetName val="m schedu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sheetData sheetId="102"/>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sheetData sheetId="175"/>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AF-1"/>
      <sheetName val="DAF_1"/>
      <sheetName val="H.Satuan"/>
      <sheetName val="rab me (by owner) "/>
      <sheetName val="BQ (by owner)"/>
      <sheetName val="rab me (fisik)"/>
      <sheetName val="KEBALAT"/>
      <sheetName val="FINAL"/>
      <sheetName val="CRUSER"/>
      <sheetName val="Pipe"/>
      <sheetName val="Analisa 2"/>
      <sheetName val="Master 1.0"/>
      <sheetName val="BQ A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pe of work"/>
      <sheetName val="Rekap"/>
      <sheetName val="BQ interior"/>
      <sheetName val="BQ ME"/>
      <sheetName val="BQ R&amp;S"/>
      <sheetName val="lampiran 1"/>
      <sheetName val="Lampiran 2"/>
      <sheetName val="Prelim"/>
      <sheetName val="Anal. baja"/>
      <sheetName val="M'trl Baja"/>
      <sheetName val="HARGA MATERIAL"/>
      <sheetName val="UPAH KERJA"/>
      <sheetName val="FINISHING"/>
      <sheetName val="STRUKTUR"/>
      <sheetName val="EXTERNAL"/>
      <sheetName val="Paint"/>
      <sheetName val="Door"/>
      <sheetName val="HARGA"/>
      <sheetName val="SEX"/>
      <sheetName val="HB"/>
      <sheetName val="analisa_gedung"/>
      <sheetName val="bahan"/>
      <sheetName val="Master 1.0"/>
      <sheetName val="H.Satuan"/>
      <sheetName val="SAT_UPAH"/>
      <sheetName val="SAT_BAHAN"/>
    </sheetNames>
    <sheetDataSet>
      <sheetData sheetId="0"/>
      <sheetData sheetId="1"/>
      <sheetData sheetId="2"/>
      <sheetData sheetId="3"/>
      <sheetData sheetId="4"/>
      <sheetData sheetId="5"/>
      <sheetData sheetId="6"/>
      <sheetData sheetId="7"/>
      <sheetData sheetId="8"/>
      <sheetData sheetId="9"/>
      <sheetData sheetId="10" refreshError="1">
        <row r="32">
          <cell r="H32" t="str">
            <v>m³</v>
          </cell>
          <cell r="I32">
            <v>195000</v>
          </cell>
          <cell r="L32">
            <v>195000</v>
          </cell>
          <cell r="M32">
            <v>0</v>
          </cell>
          <cell r="O32">
            <v>195000</v>
          </cell>
          <cell r="P32">
            <v>0</v>
          </cell>
          <cell r="Q32">
            <v>36481</v>
          </cell>
          <cell r="S32" t="str">
            <v>PT Jaya Readymix</v>
          </cell>
        </row>
        <row r="33">
          <cell r="H33" t="str">
            <v>m³</v>
          </cell>
          <cell r="I33">
            <v>205000</v>
          </cell>
          <cell r="L33">
            <v>205000</v>
          </cell>
          <cell r="M33">
            <v>0</v>
          </cell>
          <cell r="O33">
            <v>205000</v>
          </cell>
          <cell r="P33">
            <v>0</v>
          </cell>
          <cell r="Q33">
            <v>36481</v>
          </cell>
          <cell r="S33" t="str">
            <v>PT Jaya Readymix</v>
          </cell>
        </row>
        <row r="34">
          <cell r="H34" t="str">
            <v>m³</v>
          </cell>
          <cell r="I34">
            <v>174000</v>
          </cell>
          <cell r="L34">
            <v>174000</v>
          </cell>
          <cell r="M34">
            <v>0</v>
          </cell>
          <cell r="O34">
            <v>174000</v>
          </cell>
          <cell r="P34">
            <v>0</v>
          </cell>
          <cell r="Q34">
            <v>36479</v>
          </cell>
          <cell r="S34" t="str">
            <v>PT Jaya Readymix</v>
          </cell>
        </row>
        <row r="35">
          <cell r="H35" t="str">
            <v>m³</v>
          </cell>
          <cell r="I35">
            <v>230000</v>
          </cell>
          <cell r="L35">
            <v>230000</v>
          </cell>
          <cell r="M35">
            <v>0</v>
          </cell>
          <cell r="O35">
            <v>230000</v>
          </cell>
          <cell r="P35">
            <v>0</v>
          </cell>
          <cell r="Q35">
            <v>36873</v>
          </cell>
          <cell r="S35" t="str">
            <v>PT Jaya Readymix</v>
          </cell>
        </row>
      </sheetData>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AT"/>
      <sheetName val="Lingkup Pekerjaan"/>
      <sheetName val="Rekap"/>
      <sheetName val="Pek.persiapan"/>
      <sheetName val="RAB"/>
      <sheetName val="Preliminary"/>
      <sheetName val="anal.baja"/>
      <sheetName val="m'trl baja"/>
      <sheetName val="HARGA MATERIAL"/>
      <sheetName val="UPAH KERJA"/>
      <sheetName val="STRUKTUR"/>
      <sheetName val="FINISHING"/>
      <sheetName val="EXTERNAL"/>
      <sheetName val="BEDA VOL"/>
      <sheetName val="SIPIL"/>
      <sheetName val="Analisa"/>
      <sheetName val="ME"/>
      <sheetName val="LAMP-3"/>
      <sheetName val="LAMP-4"/>
      <sheetName val="LAMP 5"/>
      <sheetName val="LAMP-7"/>
      <sheetName val="LAMP-8"/>
      <sheetName val="LAMP-9"/>
      <sheetName val="RAB(o)"/>
      <sheetName val="D3.1"/>
      <sheetName val="Weight Bridge"/>
      <sheetName val="Lingkup_Pekerjaan"/>
      <sheetName val="Pek_persiapan"/>
      <sheetName val="anal_baja"/>
      <sheetName val="m'trl_baja"/>
      <sheetName val="HARGA_MATERIAL"/>
      <sheetName val="UPAH_KERJA"/>
      <sheetName val="BEDA_VOL"/>
      <sheetName val="LAMP_5"/>
      <sheetName val="BAG-2"/>
      <sheetName val="H-Bahan"/>
      <sheetName val="Anal"/>
      <sheetName val="Upah_Bahan"/>
      <sheetName val="Scedule(S-Curve)"/>
      <sheetName val="Rekap Direct Cost"/>
      <sheetName val="Analisa -Baku"/>
      <sheetName val="Rekap Tahap 1"/>
      <sheetName val="EK-JAN-07"/>
      <sheetName val="REKAP TOTAL"/>
      <sheetName val="326BQSTC"/>
      <sheetName val="HB "/>
      <sheetName val="bahan"/>
      <sheetName val="BL (1)"/>
      <sheetName val="Panel,feeder,elek"/>
      <sheetName val="CH"/>
      <sheetName val="Faktor Markup"/>
      <sheetName val="Spesifikasi "/>
      <sheetName val="TANJUNG-CONV"/>
      <sheetName val="Material"/>
      <sheetName val="HB"/>
      <sheetName val="Harga Dasar"/>
      <sheetName val="PROD15_5"/>
      <sheetName val="sumber"/>
      <sheetName val="STR"/>
      <sheetName val="Sheet2"/>
      <sheetName val="ANALISA NOV '07"/>
      <sheetName val="SELL-SUMM-COST"/>
      <sheetName val="Pipe"/>
      <sheetName val="A"/>
      <sheetName val="120601Sport Center"/>
      <sheetName val="DAFT_ALAT,UPAH &amp; MAT"/>
      <sheetName val="SUM"/>
      <sheetName val="A-BANTU"/>
      <sheetName val="00_Jumlah Total"/>
      <sheetName val="DATA"/>
      <sheetName val="Mall"/>
      <sheetName val="DAF_1"/>
      <sheetName val="H.Satuan"/>
      <sheetName val="Steel Material List"/>
      <sheetName val="MUA SA"/>
      <sheetName val="Hrg.Sat"/>
      <sheetName val="harsat"/>
      <sheetName val="TOTAL"/>
      <sheetName val="Ana"/>
      <sheetName val="Meto"/>
      <sheetName val="D4"/>
      <sheetName val="D6"/>
      <sheetName val="D7"/>
      <sheetName val="D8"/>
      <sheetName val="Analisa Tend (2)"/>
      <sheetName val="HARGA BAHAN&amp;UPAH "/>
      <sheetName val="ARC BANGUNAN UTAMA"/>
      <sheetName val="REKAP ME "/>
      <sheetName val="TIE-INS"/>
      <sheetName val="H_Satuan"/>
      <sheetName val="BISMILLAH"/>
      <sheetName val="B - Norelec"/>
      <sheetName val="SCHEDULE"/>
      <sheetName val="Sumber Daya"/>
      <sheetName val="Prod.02"/>
      <sheetName val="Analis_Tanah"/>
      <sheetName val="Analis_Drainase"/>
      <sheetName val="DAF-1"/>
      <sheetName val="A-11 Steel Str"/>
      <sheetName val="A-03 Pile"/>
      <sheetName val="H-Dasar"/>
      <sheetName val="Plumbing"/>
      <sheetName val="D2.2"/>
      <sheetName val="Perm. Test"/>
      <sheetName val="Daftar Harga"/>
      <sheetName val="Bahan &amp; Upah"/>
      <sheetName val="BAHAN_STR"/>
      <sheetName val="Hrg_Sat"/>
      <sheetName val="Price"/>
      <sheetName val="#REF"/>
      <sheetName val="TU"/>
      <sheetName val="Electrikal"/>
      <sheetName val="ganti rugi"/>
      <sheetName val="Elektrikal"/>
      <sheetName val="UPAH + ALAT"/>
      <sheetName val="Rekap A"/>
      <sheetName val="Analisa RAP"/>
      <sheetName val="Alat"/>
      <sheetName val="Alat B"/>
      <sheetName val="Bahan B"/>
      <sheetName val="RAP"/>
      <sheetName val="Sub"/>
      <sheetName val="Telusur"/>
      <sheetName val="Upah"/>
      <sheetName val="Upah B"/>
      <sheetName val="Analisa RAB"/>
      <sheetName val="BILL"/>
      <sheetName val="Cover"/>
      <sheetName val="factor"/>
      <sheetName val="PERSIAPAN"/>
      <sheetName val="Scdl"/>
      <sheetName val="FMU"/>
      <sheetName val="Uph&amp;bhn"/>
      <sheetName val="An.harga alat"/>
      <sheetName val="AMD II"/>
      <sheetName val="AMD I"/>
      <sheetName val="dist. mat"/>
      <sheetName val="ANALISA (2)"/>
      <sheetName val="SUR-HARGA"/>
      <sheetName val="AHS Marka"/>
      <sheetName val="RAB1"/>
      <sheetName val="name"/>
      <sheetName val="CF-satu"/>
      <sheetName val="ESCON"/>
      <sheetName val="Input"/>
      <sheetName val="BQNSC"/>
      <sheetName val="rek_PUS oe"/>
      <sheetName val="AC"/>
      <sheetName val="villa"/>
      <sheetName val="S- Curve Cash flow"/>
      <sheetName val="Gb Link Requirement"/>
      <sheetName val="Costos"/>
      <sheetName val="REKAP_ARSITEKTUR."/>
      <sheetName val="Lingkup_Pekerjaan1"/>
      <sheetName val="Pek_persiapan1"/>
      <sheetName val="anal_baja1"/>
      <sheetName val="m'trl_baja1"/>
      <sheetName val="HARGA_MATERIAL1"/>
      <sheetName val="UPAH_KERJA1"/>
      <sheetName val="BEDA_VOL1"/>
      <sheetName val="LAMP_51"/>
      <sheetName val="D3_1"/>
      <sheetName val="Weight_Bridge"/>
      <sheetName val="Harga Satuan"/>
      <sheetName val="BREAKER"/>
      <sheetName val="LAP. MINGG"/>
      <sheetName val="Sheet1"/>
      <sheetName val="hrg.bhn"/>
      <sheetName val="BQ_Methanol"/>
      <sheetName val="PipWT"/>
      <sheetName val="HRG BHN"/>
      <sheetName val="ANALISA PEK.UMUM"/>
      <sheetName val="EK-JAN-08"/>
      <sheetName val="Mat. List'08"/>
      <sheetName val="TOEVOER"/>
      <sheetName val="IN"/>
      <sheetName val="NP"/>
      <sheetName val="Pos 4-1"/>
      <sheetName val="BM 1 (M)"/>
      <sheetName val="Gudang non AC-AC Struktur"/>
      <sheetName val="WET_2"/>
      <sheetName val="PLAFOND"/>
      <sheetName val="SANITAIR"/>
      <sheetName val="DATA1"/>
      <sheetName val="Estimate"/>
      <sheetName val="BoQ"/>
      <sheetName val="Balok"/>
      <sheetName val="PC"/>
      <sheetName val="HARGA"/>
      <sheetName val="Anls-ME Tampil"/>
      <sheetName val="BQ (by owner)"/>
      <sheetName val="rab me (fisik)"/>
      <sheetName val="rab me (by owner) "/>
      <sheetName val="MT-C"/>
      <sheetName val="C"/>
      <sheetName val="STAF"/>
      <sheetName val="Urai _Resap pengikat"/>
      <sheetName val="CONS."/>
      <sheetName val="tifico"/>
      <sheetName val="dt"/>
      <sheetName val="MAP"/>
      <sheetName val="HARGA SAT"/>
      <sheetName val="MAPDC "/>
      <sheetName val="DB"/>
      <sheetName val="Merak_Sum-FIX"/>
      <sheetName val="H.Upah"/>
      <sheetName val="WP"/>
      <sheetName val="Mobilisasi"/>
      <sheetName val="LAMPIRAN -B"/>
      <sheetName val="kik"/>
      <sheetName val="Prog Real"/>
      <sheetName val="PRY.02"/>
      <sheetName val="divII"/>
      <sheetName val="Anls_BKL"/>
      <sheetName val="Isian Biodata"/>
      <sheetName val="Lingkup_Pekerjaan2"/>
      <sheetName val="Pek_persiapan2"/>
      <sheetName val="anal_baja2"/>
      <sheetName val="m'trl_baja2"/>
      <sheetName val="HARGA_MATERIAL2"/>
      <sheetName val="UPAH_KERJA2"/>
      <sheetName val="BEDA_VOL2"/>
      <sheetName val="LAMP_52"/>
      <sheetName val="D3_11"/>
      <sheetName val="Weight_Bridge1"/>
      <sheetName val="Rekap_Direct_Cost"/>
      <sheetName val="Analisa_-Baku"/>
      <sheetName val="Rekap_Tahap_1"/>
      <sheetName val="REKAP_TOTAL"/>
      <sheetName val="HB_"/>
      <sheetName val="BL_(1)"/>
      <sheetName val="Faktor_Markup"/>
      <sheetName val="Spesifikasi_"/>
      <sheetName val="Harga_Dasar"/>
      <sheetName val="An_harga_alat"/>
      <sheetName val="AMD_II"/>
      <sheetName val="AMD_I"/>
      <sheetName val="dist__mat"/>
      <sheetName val="Bahan_&amp;_Upah"/>
      <sheetName val="D2_2"/>
      <sheetName val="HARGA_BAHAN&amp;UPAH_"/>
      <sheetName val="ARC_BANGUNAN_UTAMA"/>
      <sheetName val="REKAP_ME_"/>
      <sheetName val="Sumber_Daya"/>
      <sheetName val="Prod_02"/>
      <sheetName val="hrg_bhn"/>
      <sheetName val="A-11_Steel_Str"/>
      <sheetName val="A-03_Pile"/>
      <sheetName val="ANALISA_(2)"/>
      <sheetName val="AHS_Marka"/>
      <sheetName val="ANALISA_NOV_'07"/>
      <sheetName val="00_Jumlah_Total"/>
      <sheetName val="120601Sport_Center"/>
      <sheetName val="H_Satuan1"/>
      <sheetName val="Steel_Material_List"/>
      <sheetName val="Analisa_Tend_(2)"/>
      <sheetName val="ganti_rugi"/>
      <sheetName val="UPAH_+_ALAT"/>
      <sheetName val="DAFT_ALAT,UPAH_&amp;_MAT"/>
      <sheetName val="MUA_SA"/>
      <sheetName val="Hrg_Sat1"/>
      <sheetName val="Daftar_Harga"/>
      <sheetName val="ANALISA_PEK_UMUM"/>
      <sheetName val="Mat__List'08"/>
      <sheetName val="Pos_4-1"/>
      <sheetName val="BM_1_(M)"/>
      <sheetName val="Gudang_non_AC-AC_Struktur"/>
      <sheetName val="Perm__Test"/>
      <sheetName val="Analisa_RAP"/>
      <sheetName val="Alat_B"/>
      <sheetName val="Bahan_B"/>
      <sheetName val="Upah_B"/>
      <sheetName val="Analisa_RAB"/>
      <sheetName val="Rekap_A"/>
      <sheetName val="B_-_Norelec"/>
      <sheetName val="rek_PUS_oe"/>
      <sheetName val="S-_Curve_Cash_flow"/>
      <sheetName val="Gb_Link_Requirement"/>
      <sheetName val="REKAP_ARSITEKTUR_"/>
      <sheetName val="Harga_Satuan"/>
      <sheetName val="LAP__MINGG"/>
      <sheetName val="HARGA_SAT"/>
      <sheetName val="MAPDC_"/>
      <sheetName val="H_Upah"/>
      <sheetName val="LAMPIRAN_-B"/>
      <sheetName val="Prog_Real"/>
      <sheetName val="PRY_02"/>
      <sheetName val="Anls-ME_Tampil"/>
      <sheetName val="BQ_(by_owner)"/>
      <sheetName val="rab_me_(fisik)"/>
      <sheetName val="rab_me_(by_owner)_"/>
      <sheetName val="Urai__Resap_pengikat"/>
      <sheetName val="CONS_"/>
      <sheetName val="Isian_Biodata"/>
      <sheetName val="NM"/>
      <sheetName val="REKAP BQ"/>
      <sheetName val="Bill-1"/>
      <sheetName val="Hargasatuan"/>
      <sheetName val="SEX"/>
      <sheetName val="BHN-ALAT"/>
      <sheetName val="Analisa SNI STANDART "/>
      <sheetName val="Konfirm"/>
      <sheetName val="AnalisaSIPIL RIIL"/>
      <sheetName val="Aspal"/>
      <sheetName val="Analis harga"/>
      <sheetName val="List Plant"/>
      <sheetName val="D3"/>
      <sheetName val="3"/>
      <sheetName val="L_O&amp;O(Ina)"/>
      <sheetName val="S_Suramadu"/>
      <sheetName val="DATUM"/>
      <sheetName val="Hrg-sat"/>
      <sheetName val="RAB ME"/>
      <sheetName val="PRD 01-3"/>
      <sheetName val="Analis_harga"/>
      <sheetName val="List_Plant"/>
      <sheetName val="Rekap_Direct_Cost1"/>
      <sheetName val="RAB_ME"/>
      <sheetName val="PRD_01-3"/>
      <sheetName val="Master Edit"/>
      <sheetName val="Data 1"/>
      <sheetName val="BAPP"/>
      <sheetName val="SPK"/>
      <sheetName val="bq"/>
      <sheetName val="PRD 01-4"/>
      <sheetName val="61004"/>
      <sheetName val="Direct Cost Thp 2"/>
      <sheetName val="Ana duct"/>
      <sheetName val="Koefisien"/>
      <sheetName val="Rekap Prelim"/>
      <sheetName val="Harsat Upah STR ARS"/>
      <sheetName val=" PE-F-42 MR 9 Manpower"/>
      <sheetName val="REKAP STRUKTUR"/>
      <sheetName val="atap"/>
      <sheetName val="PAD-F"/>
      <sheetName val="Valve"/>
      <sheetName val="41,9&amp;36,3"/>
      <sheetName val="MAPDC"/>
      <sheetName val="sumber data alat"/>
      <sheetName val="unit price"/>
      <sheetName val="extern"/>
      <sheetName val="Analisa Tekhnis"/>
      <sheetName val="hardas"/>
      <sheetName val="own"/>
      <sheetName val="Hargamaterial"/>
      <sheetName val="ana_str"/>
      <sheetName val="Owning cost Alat"/>
      <sheetName val="CUACA"/>
      <sheetName val="sdm"/>
      <sheetName val="610.04"/>
      <sheetName val="610.05"/>
      <sheetName val="610.06"/>
      <sheetName val="610.07"/>
      <sheetName val="610.08"/>
      <sheetName val="Superstruc"/>
      <sheetName val="PriceList"/>
      <sheetName val="M+MC"/>
      <sheetName val="HRG BAHAN &amp; UPAH okk"/>
      <sheetName val="Analis Kusen okk"/>
      <sheetName val="Df-Kuan"/>
      <sheetName val="Div2"/>
      <sheetName val="61005"/>
      <sheetName val="61006"/>
      <sheetName val="61007"/>
      <sheetName val="61008"/>
      <sheetName val="Summary"/>
      <sheetName val="harsat sdy"/>
      <sheetName val="Format Daftar Sewa Alat "/>
      <sheetName val="Uraian Upah"/>
      <sheetName val="List Plafound Gypsum"/>
      <sheetName val="List Plafound WR"/>
      <sheetName val="betn"/>
      <sheetName val="Screning Ac"/>
      <sheetName val="Kolom Praktis"/>
      <sheetName val="Pas. Bata Trasram"/>
      <sheetName val="Pas. Bata"/>
      <sheetName val="Plstern dan Acian Trasram"/>
      <sheetName val="Railing Tangga Depan"/>
      <sheetName val="Railing Void"/>
      <sheetName val="Databes"/>
      <sheetName val="Tanggul Janitor + Wudlu"/>
      <sheetName val="D5"/>
      <sheetName val="10.1 (1)"/>
      <sheetName val="10.1 (3)"/>
      <sheetName val="10.1 (4)"/>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row r="11">
          <cell r="A11">
            <v>3</v>
          </cell>
        </row>
        <row r="27">
          <cell r="G27" t="str">
            <v>m³</v>
          </cell>
          <cell r="K27">
            <v>0</v>
          </cell>
          <cell r="L27">
            <v>0</v>
          </cell>
          <cell r="N27">
            <v>0</v>
          </cell>
          <cell r="O27">
            <v>0</v>
          </cell>
          <cell r="T27" t="str">
            <v>( 1 September 1999 )</v>
          </cell>
        </row>
        <row r="28">
          <cell r="G28" t="str">
            <v>m³</v>
          </cell>
          <cell r="K28">
            <v>0</v>
          </cell>
          <cell r="L28">
            <v>0</v>
          </cell>
          <cell r="N28">
            <v>0</v>
          </cell>
          <cell r="O28">
            <v>0</v>
          </cell>
        </row>
        <row r="29">
          <cell r="G29" t="str">
            <v>m³</v>
          </cell>
          <cell r="K29">
            <v>0</v>
          </cell>
          <cell r="L29">
            <v>0</v>
          </cell>
          <cell r="N29">
            <v>0</v>
          </cell>
          <cell r="O29">
            <v>0</v>
          </cell>
        </row>
        <row r="30">
          <cell r="G30" t="str">
            <v>m³</v>
          </cell>
          <cell r="H30">
            <v>215000</v>
          </cell>
          <cell r="K30">
            <v>215000</v>
          </cell>
          <cell r="L30">
            <v>0</v>
          </cell>
          <cell r="N30">
            <v>215000</v>
          </cell>
          <cell r="O30">
            <v>0</v>
          </cell>
          <cell r="R30" t="str">
            <v>PT Jaya Readymix  (8 Sept'2000)</v>
          </cell>
        </row>
        <row r="31">
          <cell r="G31" t="str">
            <v>m³</v>
          </cell>
          <cell r="H31">
            <v>220000</v>
          </cell>
          <cell r="K31">
            <v>220000</v>
          </cell>
          <cell r="L31">
            <v>0</v>
          </cell>
          <cell r="N31">
            <v>220000</v>
          </cell>
          <cell r="O31">
            <v>0</v>
          </cell>
          <cell r="P31">
            <v>36717</v>
          </cell>
          <cell r="R31" t="str">
            <v>PT Jaya Readymix  (8 Sept'2000)</v>
          </cell>
        </row>
        <row r="32">
          <cell r="G32" t="str">
            <v>m³</v>
          </cell>
          <cell r="K32">
            <v>0</v>
          </cell>
          <cell r="L32">
            <v>0</v>
          </cell>
          <cell r="N32">
            <v>0</v>
          </cell>
          <cell r="O32">
            <v>0</v>
          </cell>
        </row>
        <row r="33">
          <cell r="G33" t="str">
            <v>m³</v>
          </cell>
          <cell r="K33">
            <v>0</v>
          </cell>
          <cell r="L33">
            <v>0</v>
          </cell>
          <cell r="N33">
            <v>0</v>
          </cell>
          <cell r="O33">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sheetData sheetId="132"/>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ow r="11">
          <cell r="A11">
            <v>3</v>
          </cell>
        </row>
      </sheetData>
      <sheetData sheetId="216">
        <row r="11">
          <cell r="A11">
            <v>3</v>
          </cell>
        </row>
      </sheetData>
      <sheetData sheetId="217">
        <row r="11">
          <cell r="A11">
            <v>3</v>
          </cell>
        </row>
      </sheetData>
      <sheetData sheetId="218">
        <row r="11">
          <cell r="A11">
            <v>3</v>
          </cell>
        </row>
      </sheetData>
      <sheetData sheetId="219">
        <row r="11">
          <cell r="A11">
            <v>3</v>
          </cell>
        </row>
      </sheetData>
      <sheetData sheetId="220">
        <row r="11">
          <cell r="A11">
            <v>3</v>
          </cell>
        </row>
      </sheetData>
      <sheetData sheetId="221">
        <row r="11">
          <cell r="A11">
            <v>3</v>
          </cell>
        </row>
      </sheetData>
      <sheetData sheetId="222">
        <row r="11">
          <cell r="A11">
            <v>3</v>
          </cell>
        </row>
      </sheetData>
      <sheetData sheetId="223">
        <row r="11">
          <cell r="A11">
            <v>3</v>
          </cell>
        </row>
      </sheetData>
      <sheetData sheetId="224">
        <row r="11">
          <cell r="A11">
            <v>3</v>
          </cell>
        </row>
      </sheetData>
      <sheetData sheetId="225">
        <row r="11">
          <cell r="A11">
            <v>3</v>
          </cell>
        </row>
      </sheetData>
      <sheetData sheetId="226">
        <row r="11">
          <cell r="A11">
            <v>3</v>
          </cell>
        </row>
      </sheetData>
      <sheetData sheetId="227">
        <row r="11">
          <cell r="A11">
            <v>3</v>
          </cell>
        </row>
      </sheetData>
      <sheetData sheetId="228">
        <row r="11">
          <cell r="A11">
            <v>3</v>
          </cell>
        </row>
      </sheetData>
      <sheetData sheetId="229">
        <row r="11">
          <cell r="A11">
            <v>3</v>
          </cell>
        </row>
      </sheetData>
      <sheetData sheetId="230">
        <row r="11">
          <cell r="A11">
            <v>3</v>
          </cell>
        </row>
      </sheetData>
      <sheetData sheetId="231">
        <row r="11">
          <cell r="A11">
            <v>3</v>
          </cell>
        </row>
      </sheetData>
      <sheetData sheetId="232">
        <row r="11">
          <cell r="A11">
            <v>3</v>
          </cell>
        </row>
      </sheetData>
      <sheetData sheetId="233">
        <row r="11">
          <cell r="A11">
            <v>3</v>
          </cell>
        </row>
      </sheetData>
      <sheetData sheetId="234">
        <row r="11">
          <cell r="A11">
            <v>3</v>
          </cell>
        </row>
      </sheetData>
      <sheetData sheetId="235">
        <row r="11">
          <cell r="A11">
            <v>3</v>
          </cell>
        </row>
      </sheetData>
      <sheetData sheetId="236">
        <row r="11">
          <cell r="A11">
            <v>3</v>
          </cell>
        </row>
      </sheetData>
      <sheetData sheetId="237">
        <row r="11">
          <cell r="A11">
            <v>3</v>
          </cell>
        </row>
      </sheetData>
      <sheetData sheetId="238">
        <row r="11">
          <cell r="A11">
            <v>3</v>
          </cell>
        </row>
      </sheetData>
      <sheetData sheetId="239">
        <row r="11">
          <cell r="A11">
            <v>3</v>
          </cell>
        </row>
      </sheetData>
      <sheetData sheetId="240">
        <row r="11">
          <cell r="A11">
            <v>3</v>
          </cell>
        </row>
      </sheetData>
      <sheetData sheetId="241">
        <row r="11">
          <cell r="A11">
            <v>3</v>
          </cell>
        </row>
      </sheetData>
      <sheetData sheetId="242">
        <row r="11">
          <cell r="A11">
            <v>3</v>
          </cell>
        </row>
      </sheetData>
      <sheetData sheetId="243">
        <row r="11">
          <cell r="A11">
            <v>3</v>
          </cell>
        </row>
      </sheetData>
      <sheetData sheetId="244">
        <row r="11">
          <cell r="A11">
            <v>3</v>
          </cell>
        </row>
      </sheetData>
      <sheetData sheetId="245">
        <row r="11">
          <cell r="A11">
            <v>3</v>
          </cell>
        </row>
      </sheetData>
      <sheetData sheetId="246">
        <row r="11">
          <cell r="A11">
            <v>3</v>
          </cell>
        </row>
      </sheetData>
      <sheetData sheetId="247">
        <row r="11">
          <cell r="A11">
            <v>3</v>
          </cell>
        </row>
      </sheetData>
      <sheetData sheetId="248">
        <row r="11">
          <cell r="A11">
            <v>3</v>
          </cell>
        </row>
      </sheetData>
      <sheetData sheetId="249">
        <row r="11">
          <cell r="A11">
            <v>3</v>
          </cell>
        </row>
      </sheetData>
      <sheetData sheetId="250">
        <row r="11">
          <cell r="A11">
            <v>3</v>
          </cell>
        </row>
      </sheetData>
      <sheetData sheetId="251">
        <row r="11">
          <cell r="A11">
            <v>3</v>
          </cell>
        </row>
      </sheetData>
      <sheetData sheetId="252">
        <row r="11">
          <cell r="A11">
            <v>3</v>
          </cell>
        </row>
      </sheetData>
      <sheetData sheetId="253">
        <row r="11">
          <cell r="A11">
            <v>3</v>
          </cell>
        </row>
      </sheetData>
      <sheetData sheetId="254">
        <row r="11">
          <cell r="A11">
            <v>3</v>
          </cell>
        </row>
      </sheetData>
      <sheetData sheetId="255">
        <row r="11">
          <cell r="A11">
            <v>3</v>
          </cell>
        </row>
      </sheetData>
      <sheetData sheetId="256">
        <row r="11">
          <cell r="A11">
            <v>3</v>
          </cell>
        </row>
      </sheetData>
      <sheetData sheetId="257">
        <row r="11">
          <cell r="A11">
            <v>3</v>
          </cell>
        </row>
      </sheetData>
      <sheetData sheetId="258">
        <row r="11">
          <cell r="A11">
            <v>3</v>
          </cell>
        </row>
      </sheetData>
      <sheetData sheetId="259">
        <row r="11">
          <cell r="A11">
            <v>3</v>
          </cell>
        </row>
      </sheetData>
      <sheetData sheetId="260">
        <row r="11">
          <cell r="A11">
            <v>3</v>
          </cell>
        </row>
      </sheetData>
      <sheetData sheetId="261">
        <row r="11">
          <cell r="A11">
            <v>3</v>
          </cell>
        </row>
      </sheetData>
      <sheetData sheetId="262">
        <row r="11">
          <cell r="A11">
            <v>3</v>
          </cell>
        </row>
      </sheetData>
      <sheetData sheetId="263">
        <row r="11">
          <cell r="A11">
            <v>3</v>
          </cell>
        </row>
      </sheetData>
      <sheetData sheetId="264"/>
      <sheetData sheetId="265">
        <row r="11">
          <cell r="A11">
            <v>3</v>
          </cell>
        </row>
      </sheetData>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pe of work"/>
      <sheetName val="REKAP"/>
      <sheetName val="B-Utama"/>
      <sheetName val="Luar"/>
      <sheetName val="Office"/>
      <sheetName val="Baja"/>
      <sheetName val="Utility"/>
      <sheetName val="tam-kur sipil"/>
      <sheetName val="tam-kur baja"/>
      <sheetName val="ME"/>
      <sheetName val="Preliminary"/>
      <sheetName val="har.sat"/>
      <sheetName val="M'trl Baja"/>
      <sheetName val="analbj"/>
      <sheetName val="HARGA MATERIAL"/>
      <sheetName val="UPAH KERJA"/>
      <sheetName val="FINISHING"/>
      <sheetName val="STRUKTUR"/>
      <sheetName val="EXTERNAL"/>
      <sheetName val="Paint"/>
      <sheetName val="Pintu"/>
      <sheetName val="Door"/>
      <sheetName val="HARGA"/>
      <sheetName val="Scope_of_work"/>
      <sheetName val="tam-kur_sipil"/>
      <sheetName val="tam-kur_baja"/>
      <sheetName val="har_sat"/>
      <sheetName val="M'trl_Baja"/>
      <sheetName val="HARGA_MATERIAL"/>
      <sheetName val="UPAH_KERJA"/>
      <sheetName val="HARGA ALAT"/>
      <sheetName val="BQNSC"/>
      <sheetName val="Rekap Direct Cost"/>
      <sheetName val="Rekap Tahap 1"/>
      <sheetName val="HB"/>
      <sheetName val="326BQSTC"/>
      <sheetName val="Material"/>
      <sheetName val="EK-JAN-07"/>
      <sheetName val="BoQ"/>
      <sheetName val="CH"/>
      <sheetName val="TANJUNG-CONV"/>
      <sheetName val="Sheet1"/>
      <sheetName val="MAP"/>
      <sheetName val="Analisa -Baku"/>
      <sheetName val="Weight Bridge"/>
      <sheetName val="Pipe"/>
      <sheetName val="ELEMENT SUM"/>
      <sheetName val="Sheet2"/>
      <sheetName val="TOTAL"/>
      <sheetName val="chitimc"/>
      <sheetName val="THPDMoi  (2)"/>
      <sheetName val="dongia (2)"/>
      <sheetName val="gtrinh"/>
      <sheetName val="phuluc1"/>
      <sheetName val="TONG HOP VL-NC"/>
      <sheetName val="lam-moi"/>
      <sheetName val="chitiet"/>
      <sheetName val="TONGKE3p "/>
      <sheetName val="giathanh1"/>
      <sheetName val="TH VL, NC, DDHT Thanhphuoc"/>
      <sheetName val="#REF"/>
      <sheetName val="DONGIA"/>
      <sheetName val="thao-go"/>
      <sheetName val="DON GIA"/>
      <sheetName val="TONGKE-HT"/>
      <sheetName val="DG"/>
      <sheetName val="dtxl"/>
      <sheetName val="LKVL-CK-HT-GD1"/>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00_Jumlah Total"/>
      <sheetName val="D3.1"/>
      <sheetName val="BL (1)"/>
      <sheetName val="tifico"/>
      <sheetName val="bahan"/>
      <sheetName val="H.Satuan"/>
      <sheetName val="D4"/>
      <sheetName val="D6"/>
      <sheetName val="D7"/>
      <sheetName val="D8"/>
      <sheetName val="Scope_of_work1"/>
      <sheetName val="tam-kur_sipil1"/>
      <sheetName val="tam-kur_baja1"/>
      <sheetName val="har_sat1"/>
      <sheetName val="M'trl_Baja1"/>
      <sheetName val="HARGA_MATERIAL1"/>
      <sheetName val="UPAH_KERJA1"/>
      <sheetName val="HARGA_ALAT"/>
      <sheetName val="Rekap_Direct_Cost"/>
      <sheetName val="BASIC"/>
      <sheetName val="harsat"/>
      <sheetName val="Data"/>
      <sheetName val="RAB"/>
      <sheetName val="STAFF"/>
      <sheetName val="AC"/>
      <sheetName val="Plumbing"/>
      <sheetName val="SCHEDULE"/>
      <sheetName val="Sumber Daya"/>
      <sheetName val="Resume"/>
      <sheetName val="Hargamaterial"/>
      <sheetName val="Analisa Tend (2)"/>
      <sheetName val="ESCON"/>
      <sheetName val="310801Pabrik PT Rehau"/>
      <sheetName val="Steel Material List"/>
      <sheetName val="Panel,feeder,elek"/>
      <sheetName val="Harga Satuan"/>
      <sheetName val="Daftar Harga"/>
      <sheetName val="Rekap Total"/>
      <sheetName val="ANALISA"/>
      <sheetName val="Hrg.Sat"/>
      <sheetName val="ALT"/>
      <sheetName val="Upah"/>
      <sheetName val="BAHAN_STR"/>
      <sheetName val="A"/>
      <sheetName val="Scdl"/>
      <sheetName val="TIE-INS"/>
      <sheetName val="BQ ARS"/>
      <sheetName val="STR"/>
      <sheetName val="BILL"/>
      <sheetName val="SELL-SUMM-COST"/>
      <sheetName val="Man Power"/>
      <sheetName val="H-Bahan"/>
      <sheetName val="Anal"/>
      <sheetName val="D2.2"/>
      <sheetName val="S_Suramadu"/>
      <sheetName val="Material Baja"/>
      <sheetName val="HRG BHN"/>
      <sheetName val="ANALISA PEK.UMUM"/>
      <sheetName val="Gudang non AC-AC Struktur"/>
      <sheetName val="Metod TWR"/>
      <sheetName val="Divisi1"/>
      <sheetName val="Basic P"/>
      <sheetName val="Sub"/>
      <sheetName val="AnalisaSIPIL RIIL"/>
      <sheetName val="Estimate"/>
      <sheetName val="AHSbj"/>
      <sheetName val="HARGA SAT"/>
      <sheetName val="Tie Beam GN"/>
      <sheetName val="PileCap"/>
      <sheetName val="PAD-F"/>
      <sheetName val="3"/>
      <sheetName val="LANTAI 10"/>
      <sheetName val="LANTAI 11"/>
      <sheetName val="LANTAI 12"/>
      <sheetName val="LANTAI 13"/>
      <sheetName val="LANTAI 14"/>
      <sheetName val="LANTAI 15"/>
      <sheetName val="LANTAI 16"/>
      <sheetName val="LANTAI 5"/>
      <sheetName val="LANTAI 6"/>
      <sheetName val="LANTAI 7"/>
      <sheetName val="LANTAI 9"/>
      <sheetName val="LANTAI MESIN"/>
      <sheetName val="BQ"/>
      <sheetName val="Bill sipil"/>
      <sheetName val="an.el"/>
      <sheetName val="An.AC &amp; Plb"/>
      <sheetName val="H.SAT"/>
      <sheetName val="MADC"/>
      <sheetName val="Satuan"/>
      <sheetName val="perkerasan"/>
      <sheetName val="Scope_of_work2"/>
      <sheetName val="tam-kur_sipil2"/>
      <sheetName val="tam-kur_baja2"/>
      <sheetName val="har_sat2"/>
      <sheetName val="M'trl_Baja2"/>
      <sheetName val="HARGA_MATERIAL2"/>
      <sheetName val="UPAH_KERJA2"/>
      <sheetName val="HARGA_ALAT1"/>
      <sheetName val="Rekap_Direct_Cost1"/>
      <sheetName val="Rekap_Tahap_1"/>
      <sheetName val="Metod_TWR"/>
      <sheetName val="Analisa_-Baku"/>
      <sheetName val="Basic_P"/>
      <sheetName val="Daftar_Harga"/>
      <sheetName val="Weight_Bridge"/>
      <sheetName val="ELEMENT_SUM"/>
      <sheetName val="00_Jumlah_Total"/>
      <sheetName val="THPDMoi__(2)"/>
      <sheetName val="dongia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D3_1"/>
      <sheetName val="H_Satuan"/>
      <sheetName val="310801Pabrik_PT_Rehau"/>
      <sheetName val="Steel_Material_List"/>
      <sheetName val="Sumber_Daya"/>
      <sheetName val="Hrg_Sat"/>
      <sheetName val="BQ_ARS"/>
      <sheetName val="BL_(1)"/>
      <sheetName val="Material_Baja"/>
      <sheetName val="Harga_Satuan"/>
      <sheetName val="HRG_BHN"/>
      <sheetName val="ANALISA_PEK_UMUM"/>
      <sheetName val="Gudang_non_AC-AC_Struktur"/>
      <sheetName val="Analisa_Tend_(2)"/>
      <sheetName val="Rekap_Total"/>
      <sheetName val="Man_Power"/>
      <sheetName val="D2_2"/>
      <sheetName val="an_el"/>
      <sheetName val="An_AC_&amp;_Plb"/>
      <sheetName val="H_SAT"/>
      <sheetName val="HARGA_SAT"/>
      <sheetName val="Tie_Beam_GN"/>
      <sheetName val="LANTAI_10"/>
      <sheetName val="LANTAI_11"/>
      <sheetName val="LANTAI_12"/>
      <sheetName val="LANTAI_13"/>
      <sheetName val="LANTAI_14"/>
      <sheetName val="LANTAI_15"/>
      <sheetName val="LANTAI_16"/>
      <sheetName val="LANTAI_5"/>
      <sheetName val="LANTAI_6"/>
      <sheetName val="LANTAI_7"/>
      <sheetName val="LANTAI_9"/>
      <sheetName val="LANTAI_MESIN"/>
      <sheetName val="Bill_sipil"/>
      <sheetName val="hrg.bhn"/>
      <sheetName val="Kuantitas &amp; Harga"/>
      <sheetName val="HS"/>
      <sheetName val="MAPP"/>
      <sheetName val="antek"/>
      <sheetName val="RLB"/>
      <sheetName val="Harga Dasar"/>
      <sheetName val="Owning cost Alat"/>
      <sheetName val="BHN-ALAT"/>
      <sheetName val="Ana. PU"/>
      <sheetName val="610.04"/>
      <sheetName val="610.05"/>
      <sheetName val="610.06"/>
      <sheetName val="610.07"/>
      <sheetName val="610.08"/>
      <sheetName val="Analisa SNI STANDART "/>
      <sheetName val="7.공정표"/>
      <sheetName val="MAP 1-2"/>
      <sheetName val="XLR_NoRangeSheet"/>
      <sheetName val="ANALISA (2)"/>
      <sheetName val="ANALISA_(2)"/>
      <sheetName val="lap-bulan"/>
      <sheetName val="REKAP STRUKTUR"/>
      <sheetName val="hub"/>
      <sheetName val="SITE-E"/>
      <sheetName val="Summary - Budget"/>
      <sheetName val="AHS"/>
      <sheetName val="Price"/>
      <sheetName val="Rekap Prelim"/>
      <sheetName val="TOWN"/>
      <sheetName val="Tataudara"/>
      <sheetName val="SPK"/>
      <sheetName val="SEX"/>
      <sheetName val="UPAH + ALAT"/>
      <sheetName val="D3"/>
      <sheetName val="DAFT_ALAT,UPAH &amp; MAT"/>
      <sheetName val="Const"/>
      <sheetName val="Analisa Upah &amp; Bahan Plum"/>
      <sheetName val="ARSITEKTUR"/>
      <sheetName val="REKAP_STRUKTUR"/>
      <sheetName val="Summary_-_Budget"/>
      <sheetName val="Koefisien"/>
      <sheetName val="TOEVOER"/>
      <sheetName val="Perm. Test"/>
      <sheetName val="BOM29-1"/>
      <sheetName val="HRGA SATUAN UPAH-BAHAN"/>
      <sheetName val="BasicPrice"/>
      <sheetName val="Master Edit"/>
      <sheetName val="D2.2.1"/>
    </sheetNames>
    <sheetDataSet>
      <sheetData sheetId="0">
        <row r="11">
          <cell r="A11">
            <v>3</v>
          </cell>
        </row>
      </sheetData>
      <sheetData sheetId="1">
        <row r="11">
          <cell r="A11">
            <v>3</v>
          </cell>
        </row>
      </sheetData>
      <sheetData sheetId="2">
        <row r="11">
          <cell r="A11">
            <v>3</v>
          </cell>
        </row>
      </sheetData>
      <sheetData sheetId="3"/>
      <sheetData sheetId="4"/>
      <sheetData sheetId="5"/>
      <sheetData sheetId="6"/>
      <sheetData sheetId="7"/>
      <sheetData sheetId="8"/>
      <sheetData sheetId="9"/>
      <sheetData sheetId="10"/>
      <sheetData sheetId="11"/>
      <sheetData sheetId="12">
        <row r="11">
          <cell r="A11">
            <v>3</v>
          </cell>
        </row>
      </sheetData>
      <sheetData sheetId="13">
        <row r="11">
          <cell r="A11">
            <v>3</v>
          </cell>
        </row>
      </sheetData>
      <sheetData sheetId="14" refreshError="1">
        <row r="11">
          <cell r="A11">
            <v>3</v>
          </cell>
        </row>
        <row r="12">
          <cell r="A12">
            <v>4</v>
          </cell>
        </row>
        <row r="13">
          <cell r="A13">
            <v>5</v>
          </cell>
        </row>
        <row r="16">
          <cell r="A16">
            <v>6</v>
          </cell>
        </row>
        <row r="17">
          <cell r="A17">
            <v>7</v>
          </cell>
        </row>
        <row r="18">
          <cell r="A18">
            <v>8</v>
          </cell>
        </row>
        <row r="19">
          <cell r="A19">
            <v>9</v>
          </cell>
        </row>
        <row r="20">
          <cell r="A20">
            <v>10</v>
          </cell>
        </row>
        <row r="21">
          <cell r="A21">
            <v>11</v>
          </cell>
        </row>
        <row r="23">
          <cell r="A23">
            <v>12</v>
          </cell>
        </row>
        <row r="24">
          <cell r="A24">
            <v>13</v>
          </cell>
        </row>
        <row r="26">
          <cell r="A26">
            <v>14</v>
          </cell>
        </row>
        <row r="34">
          <cell r="A34">
            <v>15</v>
          </cell>
        </row>
        <row r="37">
          <cell r="A37">
            <v>16</v>
          </cell>
        </row>
        <row r="38">
          <cell r="A38">
            <v>17</v>
          </cell>
        </row>
        <row r="39">
          <cell r="A39">
            <v>18</v>
          </cell>
        </row>
        <row r="40">
          <cell r="A40">
            <v>19</v>
          </cell>
        </row>
        <row r="41">
          <cell r="A41">
            <v>20</v>
          </cell>
        </row>
        <row r="42">
          <cell r="A42">
            <v>21</v>
          </cell>
        </row>
        <row r="43">
          <cell r="A43">
            <v>22</v>
          </cell>
        </row>
        <row r="44">
          <cell r="A44">
            <v>23</v>
          </cell>
        </row>
        <row r="45">
          <cell r="A45">
            <v>24</v>
          </cell>
        </row>
        <row r="46">
          <cell r="A46">
            <v>25</v>
          </cell>
        </row>
        <row r="47">
          <cell r="A47">
            <v>26</v>
          </cell>
        </row>
        <row r="48">
          <cell r="A48">
            <v>27</v>
          </cell>
        </row>
        <row r="51">
          <cell r="A51">
            <v>28</v>
          </cell>
        </row>
        <row r="53">
          <cell r="A53">
            <v>29</v>
          </cell>
        </row>
        <row r="54">
          <cell r="A54">
            <v>27</v>
          </cell>
        </row>
        <row r="55">
          <cell r="A55">
            <v>28</v>
          </cell>
        </row>
        <row r="56">
          <cell r="A56">
            <v>29</v>
          </cell>
        </row>
        <row r="57">
          <cell r="A57">
            <v>30</v>
          </cell>
        </row>
        <row r="58">
          <cell r="A58">
            <v>31</v>
          </cell>
        </row>
        <row r="59">
          <cell r="A59">
            <v>32</v>
          </cell>
        </row>
        <row r="60">
          <cell r="A60">
            <v>33</v>
          </cell>
        </row>
        <row r="63">
          <cell r="A63">
            <v>34</v>
          </cell>
        </row>
        <row r="64">
          <cell r="A64">
            <v>35</v>
          </cell>
        </row>
        <row r="66">
          <cell r="A66">
            <v>36</v>
          </cell>
        </row>
        <row r="68">
          <cell r="A68">
            <v>36</v>
          </cell>
        </row>
        <row r="69">
          <cell r="A69">
            <v>37</v>
          </cell>
        </row>
        <row r="70">
          <cell r="A70">
            <v>38</v>
          </cell>
        </row>
        <row r="71">
          <cell r="A71">
            <v>39</v>
          </cell>
        </row>
        <row r="72">
          <cell r="A72">
            <v>40</v>
          </cell>
        </row>
        <row r="73">
          <cell r="A73">
            <v>41</v>
          </cell>
        </row>
        <row r="77">
          <cell r="A77">
            <v>42</v>
          </cell>
        </row>
        <row r="80">
          <cell r="A80">
            <v>43</v>
          </cell>
        </row>
        <row r="82">
          <cell r="A82">
            <v>44</v>
          </cell>
        </row>
        <row r="83">
          <cell r="A83">
            <v>45</v>
          </cell>
        </row>
        <row r="85">
          <cell r="A85">
            <v>46</v>
          </cell>
        </row>
        <row r="86">
          <cell r="A86">
            <v>47</v>
          </cell>
        </row>
        <row r="87">
          <cell r="A87">
            <v>48</v>
          </cell>
        </row>
        <row r="88">
          <cell r="A88">
            <v>49</v>
          </cell>
        </row>
        <row r="89">
          <cell r="A89">
            <v>50</v>
          </cell>
        </row>
        <row r="90">
          <cell r="A90">
            <v>51</v>
          </cell>
        </row>
        <row r="97">
          <cell r="A97">
            <v>52</v>
          </cell>
        </row>
        <row r="106">
          <cell r="A106">
            <v>53</v>
          </cell>
        </row>
        <row r="115">
          <cell r="A115">
            <v>54</v>
          </cell>
        </row>
        <row r="120">
          <cell r="A120">
            <v>55</v>
          </cell>
        </row>
        <row r="122">
          <cell r="A122">
            <v>56</v>
          </cell>
        </row>
        <row r="123">
          <cell r="A123">
            <v>57</v>
          </cell>
        </row>
        <row r="124">
          <cell r="A124">
            <v>58</v>
          </cell>
        </row>
        <row r="125">
          <cell r="A125">
            <v>59</v>
          </cell>
        </row>
        <row r="126">
          <cell r="A126">
            <v>60</v>
          </cell>
        </row>
        <row r="127">
          <cell r="A127">
            <v>61</v>
          </cell>
        </row>
        <row r="131">
          <cell r="A131">
            <v>62</v>
          </cell>
        </row>
        <row r="132">
          <cell r="A132">
            <v>63</v>
          </cell>
        </row>
        <row r="133">
          <cell r="A133">
            <v>64</v>
          </cell>
        </row>
        <row r="140">
          <cell r="A140">
            <v>65</v>
          </cell>
        </row>
        <row r="141">
          <cell r="A141">
            <v>66</v>
          </cell>
        </row>
        <row r="143">
          <cell r="A143">
            <v>67</v>
          </cell>
        </row>
        <row r="145">
          <cell r="A145">
            <v>68</v>
          </cell>
        </row>
        <row r="148">
          <cell r="A148">
            <v>69</v>
          </cell>
        </row>
        <row r="151">
          <cell r="A151">
            <v>70</v>
          </cell>
        </row>
        <row r="152">
          <cell r="A152">
            <v>71</v>
          </cell>
        </row>
        <row r="153">
          <cell r="A153">
            <v>72</v>
          </cell>
        </row>
        <row r="154">
          <cell r="A154">
            <v>73</v>
          </cell>
        </row>
        <row r="155">
          <cell r="A155">
            <v>74</v>
          </cell>
        </row>
        <row r="156">
          <cell r="A156">
            <v>75</v>
          </cell>
        </row>
        <row r="157">
          <cell r="A157">
            <v>76</v>
          </cell>
        </row>
        <row r="158">
          <cell r="A158">
            <v>77</v>
          </cell>
        </row>
        <row r="159">
          <cell r="A159">
            <v>78</v>
          </cell>
        </row>
        <row r="160">
          <cell r="A160">
            <v>79</v>
          </cell>
        </row>
        <row r="161">
          <cell r="A161">
            <v>80</v>
          </cell>
        </row>
        <row r="162">
          <cell r="A162">
            <v>81</v>
          </cell>
        </row>
        <row r="163">
          <cell r="A163">
            <v>82</v>
          </cell>
        </row>
        <row r="176">
          <cell r="A176">
            <v>82</v>
          </cell>
        </row>
        <row r="177">
          <cell r="A177">
            <v>83</v>
          </cell>
        </row>
        <row r="186">
          <cell r="A186">
            <v>84</v>
          </cell>
        </row>
        <row r="187">
          <cell r="A187">
            <v>85</v>
          </cell>
        </row>
        <row r="188">
          <cell r="A188">
            <v>86</v>
          </cell>
        </row>
        <row r="189">
          <cell r="A189">
            <v>87</v>
          </cell>
        </row>
        <row r="190">
          <cell r="A190">
            <v>88</v>
          </cell>
        </row>
        <row r="191">
          <cell r="A191">
            <v>89</v>
          </cell>
        </row>
        <row r="192">
          <cell r="A192">
            <v>90</v>
          </cell>
        </row>
        <row r="193">
          <cell r="A193">
            <v>91</v>
          </cell>
        </row>
        <row r="194">
          <cell r="A194">
            <v>92</v>
          </cell>
        </row>
        <row r="195">
          <cell r="A195">
            <v>93</v>
          </cell>
        </row>
        <row r="196">
          <cell r="A196">
            <v>94</v>
          </cell>
        </row>
        <row r="197">
          <cell r="A197">
            <v>95</v>
          </cell>
        </row>
        <row r="198">
          <cell r="A198">
            <v>96</v>
          </cell>
        </row>
        <row r="199">
          <cell r="A199">
            <v>97</v>
          </cell>
        </row>
        <row r="200">
          <cell r="A200">
            <v>98</v>
          </cell>
        </row>
      </sheetData>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sheetData sheetId="98"/>
      <sheetData sheetId="99"/>
      <sheetData sheetId="100"/>
      <sheetData sheetId="101" refreshError="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ow r="11">
          <cell r="A11">
            <v>3</v>
          </cell>
        </row>
      </sheetData>
      <sheetData sheetId="173">
        <row r="11">
          <cell r="A11">
            <v>3</v>
          </cell>
        </row>
      </sheetData>
      <sheetData sheetId="174">
        <row r="11">
          <cell r="A11">
            <v>3</v>
          </cell>
        </row>
      </sheetData>
      <sheetData sheetId="175">
        <row r="11">
          <cell r="A11">
            <v>3</v>
          </cell>
        </row>
      </sheetData>
      <sheetData sheetId="176">
        <row r="11">
          <cell r="A11">
            <v>3</v>
          </cell>
        </row>
      </sheetData>
      <sheetData sheetId="177">
        <row r="11">
          <cell r="A11">
            <v>3</v>
          </cell>
        </row>
      </sheetData>
      <sheetData sheetId="178">
        <row r="11">
          <cell r="A11">
            <v>3</v>
          </cell>
        </row>
      </sheetData>
      <sheetData sheetId="179">
        <row r="11">
          <cell r="A11">
            <v>3</v>
          </cell>
        </row>
      </sheetData>
      <sheetData sheetId="180">
        <row r="11">
          <cell r="A11">
            <v>3</v>
          </cell>
        </row>
      </sheetData>
      <sheetData sheetId="181">
        <row r="11">
          <cell r="A11">
            <v>3</v>
          </cell>
        </row>
      </sheetData>
      <sheetData sheetId="182">
        <row r="11">
          <cell r="A11">
            <v>3</v>
          </cell>
        </row>
      </sheetData>
      <sheetData sheetId="183">
        <row r="11">
          <cell r="A11">
            <v>3</v>
          </cell>
        </row>
      </sheetData>
      <sheetData sheetId="184">
        <row r="11">
          <cell r="A11">
            <v>3</v>
          </cell>
        </row>
      </sheetData>
      <sheetData sheetId="185">
        <row r="11">
          <cell r="A11">
            <v>3</v>
          </cell>
        </row>
      </sheetData>
      <sheetData sheetId="186">
        <row r="11">
          <cell r="A11">
            <v>3</v>
          </cell>
        </row>
      </sheetData>
      <sheetData sheetId="187">
        <row r="11">
          <cell r="A11">
            <v>3</v>
          </cell>
        </row>
      </sheetData>
      <sheetData sheetId="188">
        <row r="11">
          <cell r="A11">
            <v>3</v>
          </cell>
        </row>
      </sheetData>
      <sheetData sheetId="189">
        <row r="11">
          <cell r="A11">
            <v>3</v>
          </cell>
        </row>
      </sheetData>
      <sheetData sheetId="190">
        <row r="11">
          <cell r="A11">
            <v>3</v>
          </cell>
        </row>
      </sheetData>
      <sheetData sheetId="191">
        <row r="11">
          <cell r="A11">
            <v>3</v>
          </cell>
        </row>
      </sheetData>
      <sheetData sheetId="192">
        <row r="11">
          <cell r="A11">
            <v>3</v>
          </cell>
        </row>
      </sheetData>
      <sheetData sheetId="193">
        <row r="11">
          <cell r="A11">
            <v>3</v>
          </cell>
        </row>
      </sheetData>
      <sheetData sheetId="194">
        <row r="11">
          <cell r="A11">
            <v>3</v>
          </cell>
        </row>
      </sheetData>
      <sheetData sheetId="195">
        <row r="11">
          <cell r="A11">
            <v>3</v>
          </cell>
        </row>
      </sheetData>
      <sheetData sheetId="196">
        <row r="11">
          <cell r="A11">
            <v>3</v>
          </cell>
        </row>
      </sheetData>
      <sheetData sheetId="197">
        <row r="11">
          <cell r="A11">
            <v>3</v>
          </cell>
        </row>
      </sheetData>
      <sheetData sheetId="198">
        <row r="11">
          <cell r="A11">
            <v>3</v>
          </cell>
        </row>
      </sheetData>
      <sheetData sheetId="199">
        <row r="11">
          <cell r="A11">
            <v>3</v>
          </cell>
        </row>
      </sheetData>
      <sheetData sheetId="200">
        <row r="11">
          <cell r="A11">
            <v>3</v>
          </cell>
        </row>
      </sheetData>
      <sheetData sheetId="201">
        <row r="11">
          <cell r="A11">
            <v>3</v>
          </cell>
        </row>
      </sheetData>
      <sheetData sheetId="202">
        <row r="11">
          <cell r="A11">
            <v>3</v>
          </cell>
        </row>
      </sheetData>
      <sheetData sheetId="203">
        <row r="11">
          <cell r="A11">
            <v>3</v>
          </cell>
        </row>
      </sheetData>
      <sheetData sheetId="204">
        <row r="11">
          <cell r="A11">
            <v>3</v>
          </cell>
        </row>
      </sheetData>
      <sheetData sheetId="205">
        <row r="11">
          <cell r="A11">
            <v>3</v>
          </cell>
        </row>
      </sheetData>
      <sheetData sheetId="206">
        <row r="11">
          <cell r="A11">
            <v>3</v>
          </cell>
        </row>
      </sheetData>
      <sheetData sheetId="207">
        <row r="11">
          <cell r="A11">
            <v>3</v>
          </cell>
        </row>
      </sheetData>
      <sheetData sheetId="208">
        <row r="11">
          <cell r="A11">
            <v>3</v>
          </cell>
        </row>
      </sheetData>
      <sheetData sheetId="209">
        <row r="11">
          <cell r="A11">
            <v>3</v>
          </cell>
        </row>
      </sheetData>
      <sheetData sheetId="210">
        <row r="11">
          <cell r="A11">
            <v>3</v>
          </cell>
        </row>
      </sheetData>
      <sheetData sheetId="211">
        <row r="11">
          <cell r="A11">
            <v>3</v>
          </cell>
        </row>
      </sheetData>
      <sheetData sheetId="212">
        <row r="11">
          <cell r="A11">
            <v>3</v>
          </cell>
        </row>
      </sheetData>
      <sheetData sheetId="213">
        <row r="11">
          <cell r="A11">
            <v>3</v>
          </cell>
        </row>
      </sheetData>
      <sheetData sheetId="214">
        <row r="11">
          <cell r="A11">
            <v>3</v>
          </cell>
        </row>
      </sheetData>
      <sheetData sheetId="215">
        <row r="11">
          <cell r="A11">
            <v>3</v>
          </cell>
        </row>
      </sheetData>
      <sheetData sheetId="216">
        <row r="11">
          <cell r="A11">
            <v>3</v>
          </cell>
        </row>
      </sheetData>
      <sheetData sheetId="217">
        <row r="11">
          <cell r="A11">
            <v>3</v>
          </cell>
        </row>
      </sheetData>
      <sheetData sheetId="218">
        <row r="11">
          <cell r="A11">
            <v>3</v>
          </cell>
        </row>
      </sheetData>
      <sheetData sheetId="219">
        <row r="11">
          <cell r="A11">
            <v>3</v>
          </cell>
        </row>
      </sheetData>
      <sheetData sheetId="220">
        <row r="11">
          <cell r="A11">
            <v>3</v>
          </cell>
        </row>
      </sheetData>
      <sheetData sheetId="221">
        <row r="11">
          <cell r="A11">
            <v>3</v>
          </cell>
        </row>
      </sheetData>
      <sheetData sheetId="222">
        <row r="11">
          <cell r="A11">
            <v>3</v>
          </cell>
        </row>
      </sheetData>
      <sheetData sheetId="223">
        <row r="11">
          <cell r="A11">
            <v>3</v>
          </cell>
        </row>
      </sheetData>
      <sheetData sheetId="224">
        <row r="11">
          <cell r="A11">
            <v>3</v>
          </cell>
        </row>
      </sheetData>
      <sheetData sheetId="225">
        <row r="11">
          <cell r="A11">
            <v>3</v>
          </cell>
        </row>
      </sheetData>
      <sheetData sheetId="226">
        <row r="11">
          <cell r="A11">
            <v>3</v>
          </cell>
        </row>
      </sheetData>
      <sheetData sheetId="227">
        <row r="11">
          <cell r="A11">
            <v>3</v>
          </cell>
        </row>
      </sheetData>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sheetData sheetId="256"/>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rekap A"/>
      <sheetName val="rekap b"/>
      <sheetName val="grand sum"/>
      <sheetName val="sampul"/>
      <sheetName val="pEMBATAS"/>
      <sheetName val="HARGA MATERIAL"/>
      <sheetName val="BQ ARS"/>
      <sheetName val="AHSbj"/>
      <sheetName val="rekap_A"/>
      <sheetName val="rekap_b"/>
      <sheetName val="grand_sum"/>
      <sheetName val="HARGA_MATERIAL"/>
      <sheetName val="H.Satuan"/>
      <sheetName val="data"/>
      <sheetName val="Rab"/>
      <sheetName val="REKAP_VOLUME"/>
      <sheetName val="A-11 Steel Str"/>
      <sheetName val="A-03 Pile"/>
      <sheetName val="Estimate"/>
      <sheetName val="str-Rab"/>
      <sheetName val="villa"/>
      <sheetName val="PAD-F"/>
      <sheetName val="SNI-17-3-09"/>
      <sheetName val="RKP.ANL"/>
      <sheetName val="REKAP_ARSITEKTUR."/>
      <sheetName val="AC-C"/>
      <sheetName val="Sheet"/>
      <sheetName val="bahan"/>
      <sheetName val="ELEMENT SUM"/>
      <sheetName val="HarSat"/>
      <sheetName val="Paint Type B"/>
      <sheetName val="AnBayarUtama"/>
      <sheetName val="Material"/>
      <sheetName val="BQ (by owner)"/>
      <sheetName val="rab me (fisik)"/>
      <sheetName val="rab me (by owner) "/>
      <sheetName val="Rekap"/>
      <sheetName val="D4"/>
      <sheetName val="D6"/>
      <sheetName val="D7"/>
      <sheetName val="D8"/>
      <sheetName val="DAF-1"/>
      <sheetName val="analisa"/>
      <sheetName val="UPAH"/>
      <sheetName val="Harga Satuan"/>
      <sheetName val="Spec ME"/>
      <sheetName val="9.2~PK"/>
      <sheetName val="pintu jendela"/>
      <sheetName val="PERSIAP"/>
      <sheetName val="PileCap"/>
      <sheetName val="Balok L.1"/>
      <sheetName val="LOADDAT"/>
      <sheetName val="Hargamaterial"/>
      <sheetName val="Rekap Direct Cost"/>
      <sheetName val="har-sat"/>
      <sheetName val="Analisa Upah &amp; Bahan Plum"/>
      <sheetName val="01A- RAB"/>
      <sheetName val="SEX"/>
      <sheetName val="AC"/>
      <sheetName val="ESCON"/>
      <sheetName val="Balok L_1"/>
      <sheetName val="Analisa Tend"/>
      <sheetName val="G_SUMMARY"/>
      <sheetName val="PERSIAPAN"/>
      <sheetName val="UTILITAS"/>
      <sheetName val="BQ-Str"/>
      <sheetName val="Pekerjaan "/>
      <sheetName val="Master 1.0"/>
      <sheetName val="Area Tabulation1"/>
      <sheetName val="Proj Data"/>
      <sheetName val="SUM TIANG PC"/>
      <sheetName val="ARSITEKTUR"/>
      <sheetName val="Analisa -Baku"/>
      <sheetName val="351BQMCN"/>
      <sheetName val="Daf. No. - 4.2"/>
      <sheetName val="NP"/>
      <sheetName val="rekap_A1"/>
      <sheetName val="rekap_b1"/>
      <sheetName val="grand_sum1"/>
      <sheetName val="HARGA_MATERIAL1"/>
      <sheetName val="BQ_ARS"/>
      <sheetName val="H_Satuan"/>
      <sheetName val="A-11_Steel_Str"/>
      <sheetName val="A-03_Pile"/>
      <sheetName val="LK-gate"/>
      <sheetName val="DRAFT KONSUMEN"/>
      <sheetName val="BQ-1A"/>
      <sheetName val="Analisa 2"/>
      <sheetName val="Sal"/>
      <sheetName val="Embong-Malang"/>
      <sheetName val="Currency Rate"/>
      <sheetName val="Traf&amp;Genst"/>
      <sheetName val="mek"/>
      <sheetName val="HS Bhn"/>
      <sheetName val="326BQSTC"/>
      <sheetName val="16-AC-27JULI"/>
      <sheetName val="16_AC_27JULI"/>
      <sheetName val="HB "/>
      <sheetName val="TOTAL Summary"/>
      <sheetName val="bill 5"/>
      <sheetName val="Ana"/>
      <sheetName val="D-1"/>
      <sheetName val="Weight Bridge"/>
      <sheetName val="sai"/>
      <sheetName val="hsd"/>
      <sheetName val="LATIH1"/>
      <sheetName val="BOQ"/>
      <sheetName val="ahas-ins"/>
      <sheetName val="DAF-2"/>
      <sheetName val="I-KAMAR"/>
      <sheetName val="An Struktur"/>
      <sheetName val="Unit Rate _2_"/>
      <sheetName val="D2.2"/>
      <sheetName val="EL(HT)"/>
      <sheetName val="PL(HT)"/>
      <sheetName val="Hargamat"/>
      <sheetName val="CATU DAYA LISTRIK PK"/>
      <sheetName val="PERALATAN &amp; KATUP2 PK"/>
      <sheetName val="PERALATAN UTAMA PK"/>
      <sheetName val="CATU DAYA LISTRIK PLB"/>
      <sheetName val="PERALATAN &amp; KATUP2 PLB"/>
      <sheetName val="PERALATAN UTAMA PLB"/>
      <sheetName val="PEMIPAAN PK"/>
      <sheetName val="PEMIPAAN PLB"/>
      <sheetName val="Rekap Prelim"/>
      <sheetName val="4-Basic Price"/>
      <sheetName val="data bahan"/>
      <sheetName val="Sub.kon"/>
      <sheetName val="Analisa Teknik"/>
      <sheetName val="Material "/>
      <sheetName val="Upah borong"/>
      <sheetName val="Volume"/>
      <sheetName val="Analisa alat berat..."/>
      <sheetName val="Alat Berat"/>
      <sheetName val="Instal precast"/>
      <sheetName val="LIST"/>
      <sheetName val="An str"/>
      <sheetName val="Harga"/>
      <sheetName val="Alat"/>
      <sheetName val="Por"/>
      <sheetName val="Pile"/>
      <sheetName val="TB"/>
      <sheetName val="Slab"/>
      <sheetName val="       BoQ        "/>
      <sheetName val="STR(CANCEL)"/>
      <sheetName val="A_ars"/>
      <sheetName val="PileCap "/>
      <sheetName val="Blk B1"/>
      <sheetName val="Direct Cost Thp 2"/>
      <sheetName val="4"/>
      <sheetName val="COST-PERSON-J.O."/>
      <sheetName val="RENTAL1"/>
      <sheetName val="CH"/>
      <sheetName val="Koefisien"/>
      <sheetName val="Tie Beam"/>
      <sheetName val="Blk Lt1-Lt. 3"/>
      <sheetName val="FINISHING"/>
      <sheetName val="GRAND TOTAL"/>
      <sheetName val="OUT"/>
      <sheetName val="BM"/>
      <sheetName val="TOTAL"/>
      <sheetName val="struktur"/>
      <sheetName val="ASPAL (14)"/>
      <sheetName val="Anal-SNI"/>
      <sheetName val="DAFTAR HARGA"/>
      <sheetName val="AHS"/>
      <sheetName val="analysis2"/>
      <sheetName val="basic price"/>
      <sheetName val="SELL-SUMM-COST"/>
      <sheetName val="POL"/>
      <sheetName val="struktur tdk dipakai"/>
      <sheetName val="harga "/>
      <sheetName val="UPAH + ALAT"/>
      <sheetName val="an. struktur"/>
      <sheetName val="Satuan Dasar"/>
      <sheetName val="Rekap DBAK"/>
      <sheetName val="ME UMY"/>
      <sheetName val="HB"/>
      <sheetName val="B - Norelec"/>
      <sheetName val="an mek"/>
      <sheetName val="BQ STR"/>
      <sheetName val="CV"/>
      <sheetName val="MUTASI"/>
      <sheetName val="AN_TDR"/>
      <sheetName val="An-Pre "/>
      <sheetName val="Faktor"/>
      <sheetName val="Anls"/>
      <sheetName val="Daf-harga"/>
      <sheetName val="BREAKER"/>
      <sheetName val="Pipe"/>
      <sheetName val="Harsat_El"/>
      <sheetName val="main summary"/>
      <sheetName val="Bill_1"/>
      <sheetName val="Daftar Harga 1"/>
      <sheetName val="BQ-TB-PKB"/>
      <sheetName val="Reff"/>
      <sheetName val="BASEMENT"/>
      <sheetName val="ANAL KOEF"/>
      <sheetName val="BILL"/>
      <sheetName val="dt"/>
      <sheetName val="Sumber Daya"/>
      <sheetName val="A-12"/>
      <sheetName val="Analisa STR"/>
      <sheetName val="Kolom UT"/>
      <sheetName val="Price"/>
      <sheetName val="RAP"/>
      <sheetName val="M.AR-KUAT"/>
      <sheetName val="Merak_Sum-FIX"/>
      <sheetName val="Combine_Sum-FIX"/>
      <sheetName val="I-ME"/>
      <sheetName val="Faktor Markup"/>
      <sheetName val="Data Markup"/>
      <sheetName val="M.Pekerjaan"/>
      <sheetName val="Analisa &amp; Upah"/>
      <sheetName val="Clm"/>
      <sheetName val="Ring Balok"/>
      <sheetName val="Analisa Upah _ Bahan Plum"/>
      <sheetName val="Piping"/>
      <sheetName val="Sheet2"/>
      <sheetName val="Analisa-Ars"/>
      <sheetName val="gvl"/>
      <sheetName val="Plumbing"/>
      <sheetName val="AHSP'05"/>
      <sheetName val="Perm. Test"/>
      <sheetName val="HDS"/>
      <sheetName val="Dftr Barang"/>
      <sheetName val="BQ"/>
      <sheetName val="IPL_SCHEDULE"/>
      <sheetName val="Agregat Halus &amp; Kasar"/>
      <sheetName val="UPAH&amp;BHN"/>
      <sheetName val="ISIAN"/>
      <sheetName val="PAD_F"/>
      <sheetName val="Cover"/>
      <sheetName val="Uph&amp;bhn"/>
      <sheetName val="banding hrg"/>
      <sheetName val="AMD I"/>
      <sheetName val="Anal"/>
      <sheetName val="RAB-NEGO"/>
      <sheetName val="AN-ME"/>
      <sheetName val="Management"/>
      <sheetName val="analis"/>
      <sheetName val="PJ"/>
      <sheetName val="SUR-HARGA"/>
      <sheetName val="Material Master"/>
      <sheetName val="Quantity"/>
      <sheetName val="2.10"/>
      <sheetName val="SAP"/>
      <sheetName val="RAB AR&amp;STR"/>
      <sheetName val="daf_3_OK_"/>
      <sheetName val="daf-3(OK)"/>
      <sheetName val="daf-7(OK)"/>
      <sheetName val="daf_7_OK_"/>
      <sheetName val="bahan+Upah"/>
      <sheetName val="SITE-E"/>
      <sheetName val="영업소실적"/>
      <sheetName val="T-BEAM"/>
      <sheetName val="SEMANAN"/>
      <sheetName val="BKPM"/>
      <sheetName val="Hrg.Sat"/>
      <sheetName val="A+-"/>
      <sheetName val="Scedule(S-Curve)"/>
      <sheetName val="12. Analisa"/>
      <sheetName val="analisa_gedung"/>
      <sheetName val="Bahan Upah Alat"/>
      <sheetName val="D3.1"/>
      <sheetName val="Mall"/>
      <sheetName val="COST"/>
      <sheetName val="Tie Beam GN"/>
      <sheetName val="Steel-Twr"/>
      <sheetName val="tifico"/>
      <sheetName val="Schedule Rev"/>
      <sheetName val="W-17"/>
      <sheetName val="W-16"/>
      <sheetName val="W-18"/>
      <sheetName val="R-17"/>
      <sheetName val="Man Power"/>
      <sheetName val="name"/>
      <sheetName val="MAP"/>
      <sheetName val="analisa PUBM"/>
      <sheetName val="DATABASE"/>
      <sheetName val="CF-hot"/>
      <sheetName val="PRINT OUT"/>
      <sheetName val="FORM01"/>
      <sheetName val="laroux"/>
      <sheetName val="ASat"/>
      <sheetName val="ANAL-"/>
      <sheetName val="Mobilisasi"/>
      <sheetName val="HSBU ANA"/>
      <sheetName val="Bhn"/>
      <sheetName val="D &amp; W sizes"/>
      <sheetName val="ANALISA PEK.UMUM"/>
      <sheetName val="VOLUME BAJA"/>
      <sheetName val="Bill-3Cut"/>
      <sheetName val="Bahan "/>
      <sheetName val="HSBU"/>
      <sheetName val="UPH"/>
      <sheetName val="SPEK"/>
      <sheetName val="HB ARSITEKTUR"/>
      <sheetName val="HB STRUKTUR"/>
      <sheetName val="Price Biaya Cadangan"/>
      <sheetName val="BQ.Rekapitulasi  Akhir"/>
      <sheetName val="RKP PLUMBING"/>
      <sheetName val="Mekanikal"/>
      <sheetName val="S_Suramadu"/>
      <sheetName val="data_kui"/>
      <sheetName val="RAB_Tot"/>
      <sheetName val="Project"/>
      <sheetName val="REKAPITULASI"/>
      <sheetName val="ans harga"/>
      <sheetName val="Elektrikal"/>
      <sheetName val="h-013211-2"/>
      <sheetName val="Bill of Qty MEP"/>
      <sheetName val="Daf 1"/>
      <sheetName val="HRG BHN"/>
      <sheetName val="AWAL"/>
      <sheetName val="산근"/>
      <sheetName val="Sheet1"/>
      <sheetName val="2-Genset print"/>
      <sheetName val="112-885"/>
      <sheetName val="An H.Sat Pek.Ut"/>
      <sheetName val="D.78"/>
      <sheetName val="D.79"/>
      <sheetName val="D.80"/>
      <sheetName val="D.81"/>
      <sheetName val="D.82"/>
      <sheetName val="D.83"/>
      <sheetName val="D.84"/>
      <sheetName val="D.85"/>
      <sheetName val="D.86"/>
      <sheetName val="D.87"/>
      <sheetName val="D.88"/>
      <sheetName val="D.89"/>
      <sheetName val="D.91"/>
      <sheetName val="D.92"/>
      <sheetName val="D.93"/>
      <sheetName val="D.94"/>
      <sheetName val="D.95"/>
      <sheetName val="D.96"/>
      <sheetName val="surfacing &amp; point..."/>
      <sheetName val="stone mas ARE"/>
      <sheetName val="Sales"/>
      <sheetName val="DAF_2"/>
      <sheetName val="Terbilang"/>
      <sheetName val="L-Mechanical"/>
      <sheetName val="EK-JAN-07"/>
      <sheetName val="Panel,feeder,elek"/>
      <sheetName val="Analisa BOW 07"/>
      <sheetName val="Balok_1"/>
      <sheetName val="Hospital_Head"/>
      <sheetName val="Upah &amp; Bahan"/>
      <sheetName val="Satuan"/>
      <sheetName val="SCHEDULE"/>
      <sheetName val="PRD 01-3"/>
      <sheetName val="An.Ars"/>
      <sheetName val="Resume-Analisa"/>
      <sheetName val="BPPT"/>
      <sheetName val="Plafond"/>
      <sheetName val="pivot1"/>
      <sheetName val="RAB 1"/>
      <sheetName val="DAF-4"/>
      <sheetName val="Har Sat"/>
      <sheetName val="An Arsitektur"/>
      <sheetName val="rekap_A2"/>
      <sheetName val="rekap_b2"/>
      <sheetName val="grand_sum2"/>
      <sheetName val="HARGA_MATERIAL2"/>
      <sheetName val="BQ_ARS1"/>
      <sheetName val="H_Satuan1"/>
      <sheetName val="A-11_Steel_Str1"/>
      <sheetName val="A-03_Pile1"/>
      <sheetName val="RKP_ANL"/>
      <sheetName val="REKAP_ARSITEKTUR_"/>
      <sheetName val="ELEMENT_SUM"/>
      <sheetName val="Harga_Satuan"/>
      <sheetName val="Spec_ME"/>
      <sheetName val="Paint_Type_B"/>
      <sheetName val="Analisa_Upah_&amp;_Bahan_Plum"/>
      <sheetName val="BQ_(by_owner)"/>
      <sheetName val="rab_me_(fisik)"/>
      <sheetName val="rab_me_(by_owner)_"/>
      <sheetName val="pintu_jendela"/>
      <sheetName val="9_2~PK"/>
      <sheetName val="Rekap_Direct_Cost"/>
      <sheetName val="Area_Tabulation1"/>
      <sheetName val="Proj_Data"/>
      <sheetName val="01A-_RAB"/>
      <sheetName val="Daf__No__-_4_2"/>
      <sheetName val="Pekerjaan_"/>
      <sheetName val="Analisa_Tend"/>
      <sheetName val="SUM_TIANG_PC"/>
      <sheetName val="Weight_Bridge"/>
      <sheetName val="Currency_Rate"/>
      <sheetName val="Analisa_2"/>
      <sheetName val="HB_"/>
      <sheetName val="Balok_L_1"/>
      <sheetName val="DRAFT_KONSUMEN"/>
      <sheetName val="Balok_L_11"/>
      <sheetName val="Master_1_0"/>
      <sheetName val="An_Struktur"/>
      <sheetName val="Unit_Rate__2_"/>
      <sheetName val="GRAND_TOTAL"/>
      <sheetName val="data_bahan"/>
      <sheetName val="Sub_kon"/>
      <sheetName val="Analisa_Teknik"/>
      <sheetName val="Material_"/>
      <sheetName val="Upah_borong"/>
      <sheetName val="Analisa_alat_berat___"/>
      <sheetName val="Alat_Berat"/>
      <sheetName val="Instal_precast"/>
      <sheetName val="4-Basic_Price"/>
      <sheetName val="Analisa_-Baku"/>
      <sheetName val="Rekap_Prelim"/>
      <sheetName val="An_str"/>
      <sheetName val="Direct_Cost_Thp_2"/>
      <sheetName val="D2_2"/>
      <sheetName val="CATU_DAYA_LISTRIK_PK"/>
      <sheetName val="PERALATAN_&amp;_KATUP2_PK"/>
      <sheetName val="PERALATAN_UTAMA_PK"/>
      <sheetName val="CATU_DAYA_LISTRIK_PLB"/>
      <sheetName val="PERALATAN_&amp;_KATUP2_PLB"/>
      <sheetName val="PERALATAN_UTAMA_PLB"/>
      <sheetName val="PEMIPAAN_PK"/>
      <sheetName val="PEMIPAAN_PLB"/>
      <sheetName val="PileCap_"/>
      <sheetName val="Blk_B1"/>
      <sheetName val="COST-PERSON-J_O_"/>
      <sheetName val="Tie_Beam"/>
      <sheetName val="Blk_Lt1-Lt__3"/>
      <sheetName val="ASPAL_(14)"/>
      <sheetName val="DAFTAR_HARGA"/>
      <sheetName val="ANAL_KOEF"/>
      <sheetName val="Sumber_Daya"/>
      <sheetName val="HS_Bhn"/>
      <sheetName val="TOTAL_Summary"/>
      <sheetName val="bill_5"/>
      <sheetName val="harga_"/>
      <sheetName val="UPAH_+_ALAT"/>
      <sheetName val="Satuan_Dasar"/>
      <sheetName val="Analisa_Upah___Bahan_Plum"/>
      <sheetName val="struktur_tdk_dipakai"/>
      <sheetName val="Analisa_STR"/>
      <sheetName val="main_summary"/>
      <sheetName val="Daftar_Harga_1"/>
      <sheetName val="Kolom_UT"/>
      <sheetName val="An-Pre_"/>
      <sheetName val="Bill No 2.1 "/>
      <sheetName val="Metod TWR"/>
      <sheetName val="BAHAN_STR"/>
      <sheetName val="BREAKDOWN"/>
      <sheetName val="+45,200 &amp; +45,700 (Salah)"/>
      <sheetName val="61005"/>
      <sheetName val="61006"/>
      <sheetName val="61007"/>
      <sheetName val="61008"/>
      <sheetName val="MT"/>
      <sheetName val="PNT"/>
      <sheetName val="ANALISA ME"/>
      <sheetName val="대비표"/>
      <sheetName val="Rate"/>
      <sheetName val="4_MVAC"/>
      <sheetName val="DAF_3"/>
      <sheetName val="DAF_4"/>
      <sheetName val="ANAL1"/>
      <sheetName val="ANAL2"/>
      <sheetName val="dil"/>
      <sheetName val="dti"/>
      <sheetName val="BQ-IABK"/>
      <sheetName val="D2.2.1"/>
      <sheetName val="AHS-3"/>
      <sheetName val="Genset"/>
      <sheetName val="B.2(LANJUTAN)"/>
      <sheetName val="anls space frame"/>
      <sheetName val="SBDY"/>
      <sheetName val="DAPRO"/>
      <sheetName val="DHSUB"/>
      <sheetName val="NPK_Gresik"/>
      <sheetName val="POS 1234"/>
      <sheetName val="Unit Price"/>
      <sheetName val="COA"/>
      <sheetName val="Galian"/>
      <sheetName val="Cold Miling"/>
      <sheetName val="AC-WC"/>
      <sheetName val="Beton"/>
      <sheetName val="LISTRIK"/>
      <sheetName val="F ALARM"/>
      <sheetName val="Indirects"/>
      <sheetName val="Norms"/>
      <sheetName val="EE-PROP"/>
      <sheetName val="Daf-1 Persiapan"/>
      <sheetName val="RmSeg"/>
      <sheetName val="Kolom B.3a &amp; 3b"/>
      <sheetName val="Rasio Plat"/>
      <sheetName val="Keb. besi &amp; Beton"/>
      <sheetName val="Raff Foundation Ok"/>
      <sheetName val="Pile Cape Ok"/>
      <sheetName val="Caping Beam"/>
      <sheetName val="Sumpit"/>
      <sheetName val="DDG. STP"/>
      <sheetName val="DDG. GWT"/>
      <sheetName val="Ret. Wall"/>
      <sheetName val="Plat"/>
      <sheetName val="Balok Bsm 3B-1B"/>
      <sheetName val="Balok GF"/>
      <sheetName val="Balok P1-P2"/>
      <sheetName val="Balok P3"/>
      <sheetName val="Balok 5-6-7"/>
      <sheetName val="Balok 8-9-10"/>
      <sheetName val="Balok 11-12-15"/>
      <sheetName val="Balok 16-17-18"/>
      <sheetName val="Balok 19-20-21"/>
      <sheetName val="Balok 22-23-25"/>
      <sheetName val="Balok 26-27-28"/>
      <sheetName val="Balok 29-30-31"/>
      <sheetName val="Balok 32-33-35"/>
      <sheetName val="Balok 36-37-38-39"/>
      <sheetName val="Balok Atap"/>
      <sheetName val="Kolom B.2a &amp; 2b"/>
      <sheetName val="Kolom B.1a &amp; 1b"/>
      <sheetName val="Kolom GF A &amp; B"/>
      <sheetName val="Kolom Mezzanine"/>
      <sheetName val="Kolom P1A &amp; P1B"/>
      <sheetName val="Kolom P2A &amp; P2B"/>
      <sheetName val="Kolom P3"/>
      <sheetName val="Kolom 5,6"/>
      <sheetName val="Kolom 7,8,9,10,11,12,15,16,17"/>
      <sheetName val="Kolom 18,19,20,21,22,23,25"/>
      <sheetName val="Kolom 26 s.d 33, 35 s.d atap"/>
      <sheetName val="SW. 1"/>
      <sheetName val="SW. 2"/>
      <sheetName val="SW. 3"/>
      <sheetName val="SW. 4"/>
      <sheetName val="SW. 5"/>
      <sheetName val="SW. 6"/>
      <sheetName val="SW. 7"/>
      <sheetName val="SW. 8"/>
      <sheetName val="SW. 9"/>
      <sheetName val="Tangga Utama"/>
      <sheetName val="Tangga Unit"/>
      <sheetName val="Parapet"/>
      <sheetName val="Planter Box"/>
      <sheetName val="BQ.3.2 STRUKTUR -BAWAH "/>
      <sheetName val="Balok Ramp"/>
      <sheetName val="DAF-5"/>
      <sheetName val="iTEM hARSAT"/>
      <sheetName val="4.2.1"/>
      <sheetName val="Cash Flow bulanan"/>
      <sheetName val="RAB fisik"/>
      <sheetName val="Master Edit"/>
      <sheetName val="Prog korp"/>
      <sheetName val="NM"/>
      <sheetName val="IBASE"/>
      <sheetName val="Kontrak"/>
      <sheetName val="Tubing &amp; fitting"/>
      <sheetName val="analys"/>
      <sheetName val="Kolom"/>
      <sheetName val="ALL SUM"/>
      <sheetName val="CPP"/>
      <sheetName val="Pengalaman Per"/>
      <sheetName val="SUMMARY"/>
      <sheetName val="L. Hr"/>
      <sheetName val="DAFT_ALAT,UPAH &amp; MAT"/>
      <sheetName val="Dftr_Barang"/>
      <sheetName val="Agregat_Halus_&amp;_Kasar"/>
      <sheetName val="Faktor_Markup"/>
      <sheetName val="Data_Markup"/>
      <sheetName val="M_Pekerjaan"/>
      <sheetName val="2_10"/>
      <sheetName val="VOLUME_BAJA"/>
      <sheetName val="an__struktur"/>
      <sheetName val="List Doc"/>
      <sheetName val="Isolasi Luar Dalam"/>
      <sheetName val="Isolasi Luar"/>
      <sheetName val="List Plafound Gypsum"/>
      <sheetName val="List Plafound WR"/>
      <sheetName val="betn"/>
      <sheetName val="Screning Ac"/>
      <sheetName val="Evaluasi ( 1 )"/>
      <sheetName val="Daf-III.1.1. Dinding PARKIR"/>
      <sheetName val="DAf-III.8. Facade"/>
      <sheetName val="Daf-III.2.2. Pintu TOWER"/>
      <sheetName val="JUMLAHAN TOTAL "/>
      <sheetName val="Daf-III.1.2. Dinding TOWER"/>
      <sheetName val="Rencana S curve"/>
      <sheetName val="Cash flow detail breakdown"/>
      <sheetName val="List H.Bahan&amp;Upah"/>
      <sheetName val="HSP swk"/>
      <sheetName val="?????"/>
      <sheetName val="BILL 4"/>
      <sheetName val="DTMx"/>
      <sheetName val="pivotscd"/>
      <sheetName val="J"/>
      <sheetName val="Detail BUL"/>
      <sheetName val="61004"/>
      <sheetName val="INPUT AGST"/>
      <sheetName val="KODE UPAH"/>
      <sheetName val="BASIC"/>
      <sheetName val="pro ra op"/>
      <sheetName val="Gal_Jack Hammer"/>
      <sheetName val="5-ALAT(1)"/>
      <sheetName val="inves alat"/>
      <sheetName val="dashboard VERSI BATUBARA"/>
      <sheetName val="H_Dasar"/>
      <sheetName val="Div2"/>
      <sheetName val="Vibro_Roller"/>
      <sheetName val="REKAP.VOLUME"/>
      <sheetName val="htg"/>
      <sheetName val="Harsat Bahan"/>
      <sheetName val="Harsat Upah"/>
      <sheetName val="D1. Plint"/>
      <sheetName val="Text"/>
      <sheetName val="UP"/>
      <sheetName val="Harga Bahan"/>
      <sheetName val="HSA &amp; PAB"/>
      <sheetName val="Harga Upah "/>
      <sheetName val="Meto"/>
      <sheetName val="Eva. Progres"/>
      <sheetName val="DAF-4-PL-APARTEMENT"/>
      <sheetName val="DF-7 (2)"/>
      <sheetName val="DF-7"/>
      <sheetName val="NP (2)"/>
      <sheetName val="Dashboard"/>
      <sheetName val="Guidewaybeam"/>
      <sheetName val="Hrg_Sat"/>
      <sheetName val="extern"/>
      <sheetName val="rekap_A3"/>
      <sheetName val="rekap_b3"/>
      <sheetName val="grand_sum3"/>
      <sheetName val="HARGA_MATERIAL3"/>
      <sheetName val="BQ_ARS2"/>
      <sheetName val="H_Satuan2"/>
      <sheetName val="A-11_Steel_Str2"/>
      <sheetName val="A-03_Pile2"/>
      <sheetName val="Paint_Type_B1"/>
      <sheetName val="Spec_ME1"/>
      <sheetName val="RKP_ANL1"/>
      <sheetName val="REKAP_ARSITEKTUR_1"/>
      <sheetName val="9_2~PK1"/>
      <sheetName val="Rekap_Direct_Cost1"/>
      <sheetName val="DRAFT_KONSUMEN1"/>
      <sheetName val="BQ_(by_owner)1"/>
      <sheetName val="rab_me_(fisik)1"/>
      <sheetName val="rab_me_(by_owner)_1"/>
      <sheetName val="Harga_Satuan1"/>
      <sheetName val="ELEMENT_SUM1"/>
      <sheetName val="Analisa_Upah_&amp;_Bahan_Plum1"/>
      <sheetName val="pintu_jendela1"/>
      <sheetName val="01A-_RAB1"/>
      <sheetName val="Analisa_Tend1"/>
      <sheetName val="Weight_Bridge1"/>
      <sheetName val="Balok_L_12"/>
      <sheetName val="Pekerjaan_1"/>
      <sheetName val="Area_Tabulation11"/>
      <sheetName val="Proj_Data1"/>
      <sheetName val="Daf__No__-_4_21"/>
      <sheetName val="COST-PERSON-J_O_1"/>
      <sheetName val="SUM_TIANG_PC1"/>
      <sheetName val="Currency_Rate1"/>
      <sheetName val="Analisa_21"/>
      <sheetName val="Master_1_01"/>
      <sheetName val="Analisa_-Baku1"/>
      <sheetName val="Rekap_Prelim1"/>
      <sheetName val="Balok_L_13"/>
      <sheetName val="4-Basic_Price1"/>
      <sheetName val="Tie_Beam1"/>
      <sheetName val="Blk_Lt1-Lt__31"/>
      <sheetName val="data_bahan1"/>
      <sheetName val="Sub_kon1"/>
      <sheetName val="Analisa_Teknik1"/>
      <sheetName val="Material_1"/>
      <sheetName val="Upah_borong1"/>
      <sheetName val="Analisa_alat_berat___1"/>
      <sheetName val="Alat_Berat1"/>
      <sheetName val="Instal_precast1"/>
      <sheetName val="CATU_DAYA_LISTRIK_PK1"/>
      <sheetName val="PERALATAN_&amp;_KATUP2_PK1"/>
      <sheetName val="PERALATAN_UTAMA_PK1"/>
      <sheetName val="CATU_DAYA_LISTRIK_PLB1"/>
      <sheetName val="PERALATAN_&amp;_KATUP2_PLB1"/>
      <sheetName val="PERALATAN_UTAMA_PLB1"/>
      <sheetName val="PEMIPAAN_PK1"/>
      <sheetName val="PEMIPAAN_PLB1"/>
      <sheetName val="basic_price"/>
      <sheetName val="HB_1"/>
      <sheetName val="PileCap_1"/>
      <sheetName val="Blk_B11"/>
      <sheetName val="An_Struktur1"/>
      <sheetName val="Unit_Rate__2_1"/>
      <sheetName val="D2_21"/>
      <sheetName val="An_str1"/>
      <sheetName val="Direct_Cost_Thp_21"/>
      <sheetName val="GRAND_TOTAL1"/>
      <sheetName val="ASPAL_(14)1"/>
      <sheetName val="DAFTAR_HARGA1"/>
      <sheetName val="PRINT_OUT"/>
      <sheetName val="an__struktur1"/>
      <sheetName val="BQ_STR"/>
      <sheetName val="_______BoQ________"/>
      <sheetName val="An-Pre_1"/>
      <sheetName val="ANAL_KOEF1"/>
      <sheetName val="Sumber_Daya1"/>
      <sheetName val="struktur_tdk_dipakai1"/>
      <sheetName val="HS_Bhn1"/>
      <sheetName val="TOTAL_Summary1"/>
      <sheetName val="bill_51"/>
      <sheetName val="harga_1"/>
      <sheetName val="UPAH_+_ALAT1"/>
      <sheetName val="Satuan_Dasar1"/>
      <sheetName val="Dftr_Barang1"/>
      <sheetName val="Analisa_Upah___Bahan_Plum1"/>
      <sheetName val="M_AR-KUAT"/>
      <sheetName val="Faktor_Markup1"/>
      <sheetName val="Data_Markup1"/>
      <sheetName val="M_Pekerjaan1"/>
      <sheetName val="Agregat_Halus_&amp;_Kasar1"/>
      <sheetName val="Rekap_DBAK"/>
      <sheetName val="ME_UMY"/>
      <sheetName val="D_&amp;_W_sizes"/>
      <sheetName val="Perm__Test"/>
      <sheetName val="B_-_Norelec"/>
      <sheetName val="an_mek"/>
      <sheetName val="main_summary1"/>
      <sheetName val="Daftar_Harga_11"/>
      <sheetName val="Kolom_UT1"/>
      <sheetName val="Analisa_&amp;_Upah"/>
      <sheetName val="An_H_Sat_Pek_Ut"/>
      <sheetName val="D_78"/>
      <sheetName val="D_79"/>
      <sheetName val="D_80"/>
      <sheetName val="D_81"/>
      <sheetName val="D_82"/>
      <sheetName val="D_83"/>
      <sheetName val="D_84"/>
      <sheetName val="D_85"/>
      <sheetName val="D_86"/>
      <sheetName val="D_87"/>
      <sheetName val="D_88"/>
      <sheetName val="D_89"/>
      <sheetName val="D_91"/>
      <sheetName val="D_92"/>
      <sheetName val="D_93"/>
      <sheetName val="D_94"/>
      <sheetName val="D_95"/>
      <sheetName val="D_96"/>
      <sheetName val="Material_Master"/>
      <sheetName val="2_101"/>
      <sheetName val="Analisa_STR1"/>
      <sheetName val="Ring_Balok"/>
      <sheetName val="RAB_AR&amp;STR"/>
      <sheetName val="12__Analisa"/>
      <sheetName val="banding_hrg"/>
      <sheetName val="AMD_I"/>
      <sheetName val="Bahan_Upah_Alat"/>
      <sheetName val="ans_harga"/>
      <sheetName val="POS_1234"/>
      <sheetName val="Unit_Price"/>
      <sheetName val="HRG_BHN"/>
      <sheetName val="Upah_&amp;_Bahan"/>
      <sheetName val="PRD_01-3"/>
      <sheetName val="surfacing_&amp;_point___"/>
      <sheetName val="stone_mas_ARE"/>
      <sheetName val="D3_1"/>
      <sheetName val="Tie_Beam_GN"/>
      <sheetName val="Schedule_Rev"/>
      <sheetName val="Man_Power"/>
      <sheetName val="HSBU_ANA"/>
      <sheetName val="ANALISA_PEK_UMUM"/>
      <sheetName val="analisa_PUBM"/>
      <sheetName val="VOLUME_BAJA1"/>
      <sheetName val="Bahan_"/>
      <sheetName val="Master_Edit"/>
      <sheetName val="Bill_of_Qty_MEP"/>
      <sheetName val="Daf_1"/>
      <sheetName val="HB_ARSITEKTUR"/>
      <sheetName val="HB_STRUKTUR"/>
      <sheetName val="Price_Biaya_Cadangan"/>
      <sheetName val="BQ_Rekapitulasi__Akhir"/>
      <sheetName val="RKP_PLUMBING"/>
      <sheetName val="Prog_korp"/>
      <sheetName val="An_Ars"/>
      <sheetName val="anls_space_frame"/>
      <sheetName val="RAB_1"/>
      <sheetName val="Har_Sat"/>
      <sheetName val="Bill_No_2_1_"/>
      <sheetName val="An_Arsitektur"/>
      <sheetName val="Analisa_BOW_07"/>
      <sheetName val="Kolom_B_3a_&amp;_3b"/>
      <sheetName val="Rasio_Plat"/>
      <sheetName val="Keb__besi_&amp;_Beton"/>
      <sheetName val="Raff_Foundation_Ok"/>
      <sheetName val="Pile_Cape_Ok"/>
      <sheetName val="Caping_Beam"/>
      <sheetName val="DDG__STP"/>
      <sheetName val="DDG__GWT"/>
      <sheetName val="Ret__Wall"/>
      <sheetName val="Balok_Bsm_3B-1B"/>
      <sheetName val="Balok_GF"/>
      <sheetName val="Balok_P1-P2"/>
      <sheetName val="Balok_P3"/>
      <sheetName val="Balok_5-6-7"/>
      <sheetName val="Balok_8-9-10"/>
      <sheetName val="Balok_11-12-15"/>
      <sheetName val="Balok_16-17-18"/>
      <sheetName val="Balok_19-20-21"/>
      <sheetName val="Balok_22-23-25"/>
      <sheetName val="Balok_26-27-28"/>
      <sheetName val="Balok_29-30-31"/>
      <sheetName val="Balok_32-33-35"/>
      <sheetName val="Balok_36-37-38-39"/>
      <sheetName val="Balok_Atap"/>
      <sheetName val="Kolom_B_2a_&amp;_2b"/>
      <sheetName val="Kolom_B_1a_&amp;_1b"/>
      <sheetName val="Kolom_GF_A_&amp;_B"/>
      <sheetName val="Kolom_Mezzanine"/>
      <sheetName val="Kolom_P1A_&amp;_P1B"/>
      <sheetName val="Kolom_P2A_&amp;_P2B"/>
      <sheetName val="Kolom_P3"/>
      <sheetName val="Kolom_5,6"/>
      <sheetName val="Kolom_7,8,9,10,11,12,15,16,17"/>
      <sheetName val="Kolom_18,19,20,21,22,23,25"/>
      <sheetName val="Kolom_26_s_d_33,_35_s_d_atap"/>
      <sheetName val="SW__1"/>
      <sheetName val="SW__2"/>
      <sheetName val="SW__3"/>
      <sheetName val="SW__4"/>
      <sheetName val="SW__5"/>
      <sheetName val="SW__6"/>
      <sheetName val="SW__7"/>
      <sheetName val="SW__8"/>
      <sheetName val="SW__9"/>
      <sheetName val="Tangga_Utama"/>
      <sheetName val="Tangga_Unit"/>
      <sheetName val="Planter_Box"/>
      <sheetName val="BQ_3_2_STRUKTUR_-BAWAH_"/>
      <sheetName val="Balok_Ramp"/>
      <sheetName val="DAFT_ALAT,UPAH_&amp;_MAT"/>
      <sheetName val="List_Doc"/>
      <sheetName val="ANALISA_ME"/>
      <sheetName val="Detail_BUL"/>
      <sheetName val="2-Genset_print"/>
      <sheetName val="L__Hr"/>
      <sheetName val="Metod_TWR"/>
      <sheetName val="+45,200_&amp;_+45,700_(Salah)"/>
      <sheetName val="D2_2_1"/>
      <sheetName val="B_2(LANJUTAN)"/>
      <sheetName val="Cold_Miling"/>
      <sheetName val="F_ALARM"/>
      <sheetName val="RAB_fisik"/>
      <sheetName val="Daf-1_Persiapan"/>
      <sheetName val="ALL_SUM"/>
      <sheetName val="Tubing_&amp;_fitting"/>
      <sheetName val="Pengalaman_Per"/>
      <sheetName val="rekap_A4"/>
      <sheetName val="rekap_b4"/>
      <sheetName val="grand_sum4"/>
      <sheetName val="HARGA_MATERIAL4"/>
      <sheetName val="BQ_ARS3"/>
      <sheetName val="H_Satuan3"/>
      <sheetName val="A-11_Steel_Str3"/>
      <sheetName val="A-03_Pile3"/>
      <sheetName val="Paint_Type_B2"/>
      <sheetName val="Spec_ME2"/>
      <sheetName val="RKP_ANL2"/>
      <sheetName val="REKAP_ARSITEKTUR_2"/>
      <sheetName val="9_2~PK2"/>
      <sheetName val="Rekap_Direct_Cost2"/>
      <sheetName val="DRAFT_KONSUMEN2"/>
      <sheetName val="BQ_(by_owner)2"/>
      <sheetName val="rab_me_(fisik)2"/>
      <sheetName val="rab_me_(by_owner)_2"/>
      <sheetName val="Harga_Satuan2"/>
      <sheetName val="ELEMENT_SUM2"/>
      <sheetName val="Analisa_Upah_&amp;_Bahan_Plum2"/>
      <sheetName val="pintu_jendela2"/>
      <sheetName val="01A-_RAB2"/>
      <sheetName val="Analisa_Tend2"/>
      <sheetName val="Weight_Bridge2"/>
      <sheetName val="Balok_L_14"/>
      <sheetName val="Pekerjaan_2"/>
      <sheetName val="Area_Tabulation12"/>
      <sheetName val="Proj_Data2"/>
      <sheetName val="Daf__No__-_4_22"/>
      <sheetName val="COST-PERSON-J_O_2"/>
      <sheetName val="SUM_TIANG_PC2"/>
      <sheetName val="Currency_Rate2"/>
      <sheetName val="Analisa_22"/>
      <sheetName val="Master_1_02"/>
      <sheetName val="Analisa_-Baku2"/>
      <sheetName val="Rekap_Prelim2"/>
      <sheetName val="Balok_L_15"/>
      <sheetName val="4-Basic_Price2"/>
      <sheetName val="Tie_Beam2"/>
      <sheetName val="Blk_Lt1-Lt__32"/>
      <sheetName val="data_bahan2"/>
      <sheetName val="Sub_kon2"/>
      <sheetName val="Analisa_Teknik2"/>
      <sheetName val="Material_2"/>
      <sheetName val="Upah_borong2"/>
      <sheetName val="Analisa_alat_berat___2"/>
      <sheetName val="Alat_Berat2"/>
      <sheetName val="Instal_precast2"/>
      <sheetName val="CATU_DAYA_LISTRIK_PK2"/>
      <sheetName val="PERALATAN_&amp;_KATUP2_PK2"/>
      <sheetName val="PERALATAN_UTAMA_PK2"/>
      <sheetName val="CATU_DAYA_LISTRIK_PLB2"/>
      <sheetName val="PERALATAN_&amp;_KATUP2_PLB2"/>
      <sheetName val="PERALATAN_UTAMA_PLB2"/>
      <sheetName val="PEMIPAAN_PK2"/>
      <sheetName val="PEMIPAAN_PLB2"/>
      <sheetName val="basic_price1"/>
      <sheetName val="HB_2"/>
      <sheetName val="PileCap_2"/>
      <sheetName val="Blk_B12"/>
      <sheetName val="An_Struktur2"/>
      <sheetName val="Unit_Rate__2_2"/>
      <sheetName val="D2_22"/>
      <sheetName val="An_str2"/>
      <sheetName val="Direct_Cost_Thp_22"/>
      <sheetName val="GRAND_TOTAL2"/>
      <sheetName val="ASPAL_(14)2"/>
      <sheetName val="DAFTAR_HARGA2"/>
      <sheetName val="PRINT_OUT1"/>
      <sheetName val="an__struktur2"/>
      <sheetName val="BQ_STR1"/>
      <sheetName val="_______BoQ________1"/>
      <sheetName val="An-Pre_2"/>
      <sheetName val="ANAL_KOEF2"/>
      <sheetName val="Sumber_Daya2"/>
      <sheetName val="struktur_tdk_dipakai2"/>
      <sheetName val="HS_Bhn2"/>
      <sheetName val="TOTAL_Summary2"/>
      <sheetName val="bill_52"/>
      <sheetName val="harga_2"/>
      <sheetName val="UPAH_+_ALAT2"/>
      <sheetName val="Satuan_Dasar2"/>
      <sheetName val="Dftr_Barang2"/>
      <sheetName val="Analisa_Upah___Bahan_Plum2"/>
      <sheetName val="M_AR-KUAT1"/>
      <sheetName val="Faktor_Markup2"/>
      <sheetName val="Data_Markup2"/>
      <sheetName val="M_Pekerjaan2"/>
      <sheetName val="Agregat_Halus_&amp;_Kasar2"/>
      <sheetName val="Rekap_DBAK1"/>
      <sheetName val="ME_UMY1"/>
      <sheetName val="D_&amp;_W_sizes1"/>
      <sheetName val="Perm__Test1"/>
      <sheetName val="B_-_Norelec1"/>
      <sheetName val="an_mek1"/>
      <sheetName val="main_summary2"/>
      <sheetName val="Daftar_Harga_12"/>
      <sheetName val="Kolom_UT2"/>
      <sheetName val="Analisa_&amp;_Upah1"/>
      <sheetName val="An_H_Sat_Pek_Ut1"/>
      <sheetName val="D_781"/>
      <sheetName val="D_791"/>
      <sheetName val="D_801"/>
      <sheetName val="D_811"/>
      <sheetName val="D_821"/>
      <sheetName val="D_831"/>
      <sheetName val="D_841"/>
      <sheetName val="D_851"/>
      <sheetName val="D_861"/>
      <sheetName val="D_871"/>
      <sheetName val="D_881"/>
      <sheetName val="D_891"/>
      <sheetName val="D_911"/>
      <sheetName val="D_921"/>
      <sheetName val="D_931"/>
      <sheetName val="D_941"/>
      <sheetName val="D_951"/>
      <sheetName val="D_961"/>
      <sheetName val="Material_Master1"/>
      <sheetName val="2_102"/>
      <sheetName val="Analisa_STR2"/>
      <sheetName val="Ring_Balok1"/>
      <sheetName val="RAB_AR&amp;STR1"/>
      <sheetName val="12__Analisa1"/>
      <sheetName val="banding_hrg1"/>
      <sheetName val="AMD_I1"/>
      <sheetName val="Bahan_Upah_Alat1"/>
      <sheetName val="ans_harga1"/>
      <sheetName val="POS_12341"/>
      <sheetName val="Unit_Price1"/>
      <sheetName val="HRG_BHN1"/>
      <sheetName val="Upah_&amp;_Bahan1"/>
      <sheetName val="PRD_01-31"/>
      <sheetName val="surfacing_&amp;_point___1"/>
      <sheetName val="stone_mas_ARE1"/>
      <sheetName val="Hrg_Sat1"/>
      <sheetName val="D3_11"/>
      <sheetName val="Tie_Beam_GN1"/>
      <sheetName val="Schedule_Rev1"/>
      <sheetName val="Man_Power1"/>
      <sheetName val="HSBU_ANA1"/>
      <sheetName val="ANALISA_PEK_UMUM1"/>
      <sheetName val="analisa_PUBM1"/>
      <sheetName val="VOLUME_BAJA2"/>
      <sheetName val="Bahan_1"/>
      <sheetName val="Master_Edit1"/>
      <sheetName val="Bill_of_Qty_MEP1"/>
      <sheetName val="Daf_11"/>
      <sheetName val="HB_ARSITEKTUR1"/>
      <sheetName val="HB_STRUKTUR1"/>
      <sheetName val="Price_Biaya_Cadangan1"/>
      <sheetName val="BQ_Rekapitulasi__Akhir1"/>
      <sheetName val="RKP_PLUMBING1"/>
      <sheetName val="Prog_korp1"/>
      <sheetName val="An_Ars1"/>
      <sheetName val="anls_space_frame1"/>
      <sheetName val="RAB_11"/>
      <sheetName val="Har_Sat1"/>
      <sheetName val="Bill_No_2_1_1"/>
      <sheetName val="An_Arsitektur1"/>
      <sheetName val="Analisa_BOW_071"/>
      <sheetName val="Kolom_B_3a_&amp;_3b1"/>
      <sheetName val="Rasio_Plat1"/>
      <sheetName val="Keb__besi_&amp;_Beton1"/>
      <sheetName val="Raff_Foundation_Ok1"/>
      <sheetName val="Pile_Cape_Ok1"/>
      <sheetName val="Caping_Beam1"/>
      <sheetName val="DDG__STP1"/>
      <sheetName val="DDG__GWT1"/>
      <sheetName val="Ret__Wall1"/>
      <sheetName val="Balok_Bsm_3B-1B1"/>
      <sheetName val="Balok_GF1"/>
      <sheetName val="Balok_P1-P21"/>
      <sheetName val="Balok_P31"/>
      <sheetName val="Balok_5-6-71"/>
      <sheetName val="Balok_8-9-101"/>
      <sheetName val="Balok_11-12-151"/>
      <sheetName val="Balok_16-17-181"/>
      <sheetName val="Balok_19-20-211"/>
      <sheetName val="Balok_22-23-251"/>
      <sheetName val="Balok_26-27-281"/>
      <sheetName val="Balok_29-30-311"/>
      <sheetName val="Balok_32-33-351"/>
      <sheetName val="Balok_36-37-38-391"/>
      <sheetName val="Balok_Atap1"/>
      <sheetName val="Kolom_B_2a_&amp;_2b1"/>
      <sheetName val="Kolom_B_1a_&amp;_1b1"/>
      <sheetName val="Kolom_GF_A_&amp;_B1"/>
      <sheetName val="Kolom_Mezzanine1"/>
      <sheetName val="Kolom_P1A_&amp;_P1B1"/>
      <sheetName val="Kolom_P2A_&amp;_P2B1"/>
      <sheetName val="Kolom_P31"/>
      <sheetName val="Kolom_5,61"/>
      <sheetName val="Kolom_7,8,9,10,11,12,15,16,171"/>
      <sheetName val="Kolom_18,19,20,21,22,23,251"/>
      <sheetName val="Kolom_26_s_d_33,_35_s_d_atap1"/>
      <sheetName val="SW__11"/>
      <sheetName val="SW__21"/>
      <sheetName val="SW__31"/>
      <sheetName val="SW__41"/>
      <sheetName val="SW__51"/>
      <sheetName val="SW__61"/>
      <sheetName val="SW__71"/>
      <sheetName val="SW__81"/>
      <sheetName val="SW__91"/>
      <sheetName val="Tangga_Utama1"/>
      <sheetName val="Tangga_Unit1"/>
      <sheetName val="Planter_Box1"/>
      <sheetName val="BQ_3_2_STRUKTUR_-BAWAH_1"/>
      <sheetName val="Balok_Ramp1"/>
      <sheetName val="DAFT_ALAT,UPAH_&amp;_MAT1"/>
      <sheetName val="List_Doc1"/>
      <sheetName val="ANALISA_ME1"/>
      <sheetName val="Detail_BUL1"/>
      <sheetName val="2-Genset_print1"/>
      <sheetName val="L__Hr1"/>
      <sheetName val="Metod_TWR1"/>
      <sheetName val="+45,200_&amp;_+45,700_(Salah)1"/>
      <sheetName val="D2_2_11"/>
      <sheetName val="B_2(LANJUTAN)1"/>
      <sheetName val="Cold_Miling1"/>
      <sheetName val="F_ALARM1"/>
      <sheetName val="RAB_fisik1"/>
      <sheetName val="Daf-1_Persiapan1"/>
      <sheetName val="ALL_SUM1"/>
      <sheetName val="Tubing_&amp;_fitting1"/>
      <sheetName val="Pengalaman_Per1"/>
      <sheetName val="Peserta"/>
      <sheetName val="Uraian"/>
      <sheetName val="6PILE  (돌출)"/>
      <sheetName val="Analisa PL"/>
      <sheetName val="Gudang non AC-AC Struktur"/>
      <sheetName val="mat"/>
      <sheetName val="subcon"/>
      <sheetName val="Superstruc"/>
      <sheetName val="Harga Dasar"/>
      <sheetName val="Analisa Tambahan"/>
      <sheetName val="Pintu-TH"/>
      <sheetName val="Kell.Plint-TH"/>
      <sheetName val="Kel. Dind-TH"/>
      <sheetName val="Input_Data"/>
      <sheetName val="Upah_Bahan"/>
      <sheetName val="Kabel"/>
      <sheetName val="UPH BHN"/>
      <sheetName val="DIV1"/>
      <sheetName val="B&amp;U"/>
      <sheetName val="Harga Bahan &amp; Upah "/>
      <sheetName val="Harga Bahan &amp; Upah"/>
      <sheetName val="JOB'S"/>
      <sheetName val="Price List"/>
      <sheetName val="Menu"/>
      <sheetName val="asumsi"/>
      <sheetName val="EPB "/>
      <sheetName val="LINK-MAST. BASIC PRICE"/>
      <sheetName val="ALAT-1"/>
      <sheetName val="harsat sdy"/>
      <sheetName val="Daf_Anl"/>
      <sheetName val="Material-mr"/>
      <sheetName val="Unit Cost"/>
      <sheetName val="pml"/>
      <sheetName val="Prod.Alat"/>
      <sheetName val="Rkp"/>
      <sheetName val="AHS Marka"/>
      <sheetName val="PENDAHULUAN"/>
      <sheetName val="REKAP "/>
      <sheetName val="Daftar"/>
      <sheetName val="AnAlat"/>
      <sheetName val="FORM 3A"/>
      <sheetName val="Bill 2.3"/>
      <sheetName val="Bill 2.5B"/>
      <sheetName val="Bill 2.1"/>
      <sheetName val="RAB (OK)"/>
      <sheetName val="REKAP_BACKUP MC 4"/>
      <sheetName val="REKAP_BACKUP MC3"/>
      <sheetName val="7.공정표"/>
      <sheetName val="AnalisaSIPIL RIIL"/>
      <sheetName val="Analisa SNI STANDART "/>
      <sheetName val="L-3 DHSD"/>
      <sheetName val="BD 2.1 - 7.1(8)"/>
      <sheetName val="BAHN"/>
      <sheetName val="s5"/>
      <sheetName val="Surat Pernyataan"/>
      <sheetName val="Fill this out first___"/>
      <sheetName val="PONDASI"/>
      <sheetName val="SCAFOLDING"/>
      <sheetName val="KBL"/>
      <sheetName val="Rek.Cianten3"/>
      <sheetName val="PERALATAN UTAMA AC"/>
      <sheetName val="TOEVOER"/>
      <sheetName val="Extention"/>
      <sheetName val="Sum EL"/>
      <sheetName val="IN"/>
      <sheetName val="A-11 Steel Str (2)"/>
      <sheetName val="GRAND REKAP"/>
      <sheetName val="UNIT FAN"/>
      <sheetName val="ANALISA SNI'07rootsREV"/>
      <sheetName val="Bill_Qua"/>
      <sheetName val="BL (1)"/>
      <sheetName val="RUCIKA&amp;WAVIN"/>
      <sheetName val="RAB-ARS"/>
      <sheetName val="Pek.Luar"/>
      <sheetName val="SUM"/>
      <sheetName val="anl.sa"/>
      <sheetName val="B.as"/>
      <sheetName val="ELEK"/>
      <sheetName val="AnalisaSIPIL RIIL RAP"/>
      <sheetName val="B _ Norelec"/>
      <sheetName val="dasar"/>
      <sheetName val="UPAH &amp; BHN ARS"/>
      <sheetName val="AHS ARS"/>
      <sheetName val="DAF_2_5"/>
      <sheetName val="PEKERJA"/>
      <sheetName val="LPMING1"/>
      <sheetName val="rab strktr ars print"/>
      <sheetName val="DATA OP"/>
      <sheetName val="Harsat Pekerjaan"/>
      <sheetName val="jml pekerja"/>
      <sheetName val="RFP005"/>
      <sheetName val="MON_OH"/>
      <sheetName val="SAT"/>
      <sheetName val="Standby Alat"/>
      <sheetName val="TBL_BANTU"/>
      <sheetName val="TBL_PROYEK"/>
      <sheetName val="ANALISA (2)"/>
      <sheetName val="URUTAN BUKA"/>
      <sheetName val="Sat-Bhn&amp;Upah Paket 04"/>
      <sheetName val="prelim"/>
      <sheetName val="cor-'98-2"/>
      <sheetName val="FINAL"/>
      <sheetName val="INPUT"/>
      <sheetName val="F1771-II"/>
      <sheetName val="IDENTITAS"/>
      <sheetName val="PENGAL yg Dilaksanakan"/>
      <sheetName val="Unit Costs"/>
      <sheetName val="RLB"/>
      <sheetName val="Daf Besi"/>
      <sheetName val="PersList"/>
      <sheetName val="H.Upah"/>
      <sheetName val="Schedule 11a"/>
      <sheetName val="Temporary"/>
      <sheetName val="Septick tank"/>
      <sheetName val="Subkon"/>
      <sheetName val="perkerasan"/>
      <sheetName val="Harga Sat_APP"/>
      <sheetName val="Potongan"/>
      <sheetName val="Nur Rachmat"/>
      <sheetName val="Nur Rachmat (3)"/>
      <sheetName val="BA.Potong (7)"/>
      <sheetName val="BSA (10)"/>
      <sheetName val="B.ARC"/>
      <sheetName val="Variables"/>
      <sheetName val="9-1차이내역"/>
      <sheetName val="Piping Design Data"/>
      <sheetName val="pivot"/>
      <sheetName val="Week9-Feb    "/>
      <sheetName val="SATUAN "/>
      <sheetName val="ANALISA SNI'08(ubh bgsting)"/>
      <sheetName val="REKAP ANALISA"/>
      <sheetName val="Data PJ"/>
      <sheetName val="Grand summary"/>
      <sheetName val="besi"/>
      <sheetName val="Markup"/>
      <sheetName val="Sat Upah"/>
      <sheetName val="ANalisa "/>
      <sheetName val="BQ_effice"/>
      <sheetName val="MTa"/>
      <sheetName val="Summary "/>
      <sheetName val="V-5700"/>
      <sheetName val="Alat PL"/>
      <sheetName val="G_Merak-FIX"/>
      <sheetName val="Price_List"/>
      <sheetName val="DB"/>
      <sheetName val="DATA PROYEK"/>
      <sheetName val="HO Status"/>
      <sheetName val="II.3 HSD"/>
      <sheetName val="Input Data"/>
      <sheetName val="F1771-V"/>
      <sheetName val="HDasar"/>
      <sheetName val="Exch.rate"/>
      <sheetName val="civil-work"/>
      <sheetName val="MPADC"/>
      <sheetName val="S_BoQ"/>
      <sheetName val="MU"/>
      <sheetName val="Pile Cap"/>
      <sheetName val="TAMBAHAN PANCANG"/>
      <sheetName val="REKAP BESI BATANG"/>
      <sheetName val="Rincian Bunga Bank"/>
      <sheetName val="1.Quot-Grissik"/>
      <sheetName val="Detail Piutang"/>
      <sheetName val="KODE REK"/>
      <sheetName val="DailyWeeklyPlan"/>
      <sheetName val="pers"/>
      <sheetName val=""/>
      <sheetName val="k341k612"/>
      <sheetName val="Anls_BKL"/>
      <sheetName val="RAB_RS"/>
      <sheetName val="Analisa Tend (2)"/>
      <sheetName val="Spek-ME"/>
      <sheetName val="Tataudara"/>
      <sheetName val="rINCIAN"/>
      <sheetName val="ana_san"/>
      <sheetName val="Sub Penjumlahan"/>
      <sheetName val="EXPL-ADDS"/>
      <sheetName val="a.h ars"/>
      <sheetName val="Pintu Jendela per_lantai_"/>
      <sheetName val="集計表_ﾍﾞｰｽ"/>
      <sheetName val="SCH"/>
      <sheetName val="Unit"/>
      <sheetName val="Dating"/>
      <sheetName val="HM"/>
      <sheetName val="HARGA SATUAN ARS"/>
      <sheetName val="ANLS-PJ"/>
      <sheetName val="UP SNI"/>
      <sheetName val="DC"/>
      <sheetName val="Analisa Sipil"/>
      <sheetName val="FMU"/>
      <sheetName val="Daftarharga"/>
      <sheetName val="B D_AHS6"/>
      <sheetName val="INPUT HARIAN"/>
      <sheetName val="rekap_A5"/>
      <sheetName val="rekap_b5"/>
      <sheetName val="grand_sum5"/>
      <sheetName val="HARGA_MATERIAL5"/>
      <sheetName val="BQ_ARS4"/>
      <sheetName val="H_Satuan4"/>
      <sheetName val="A-11_Steel_Str4"/>
      <sheetName val="A-03_Pile4"/>
      <sheetName val="Paint_Type_B3"/>
      <sheetName val="RKP_ANL3"/>
      <sheetName val="Spec_ME3"/>
      <sheetName val="REKAP_ARSITEKTUR_3"/>
      <sheetName val="BQ_(by_owner)3"/>
      <sheetName val="rab_me_(fisik)3"/>
      <sheetName val="rab_me_(by_owner)_3"/>
      <sheetName val="pintu_jendela3"/>
      <sheetName val="01A-_RAB3"/>
      <sheetName val="ELEMENT_SUM3"/>
      <sheetName val="9_2~PK3"/>
      <sheetName val="Harga_Satuan3"/>
      <sheetName val="Analisa_Upah_&amp;_Bahan_Plum3"/>
      <sheetName val="Area_Tabulation13"/>
      <sheetName val="Proj_Data3"/>
      <sheetName val="Rekap_Direct_Cost3"/>
      <sheetName val="Balok_L_16"/>
      <sheetName val="SUM_TIANG_PC3"/>
      <sheetName val="Analisa_Tend3"/>
      <sheetName val="Daf__No__-_4_23"/>
      <sheetName val="Currency_Rate3"/>
      <sheetName val="Analisa_23"/>
      <sheetName val="Pekerjaan_3"/>
      <sheetName val="Master_1_03"/>
      <sheetName val="Analisa_-Baku3"/>
      <sheetName val="Rekap_Prelim3"/>
      <sheetName val="Balok_L_17"/>
      <sheetName val="data_bahan3"/>
      <sheetName val="Sub_kon3"/>
      <sheetName val="Analisa_Teknik3"/>
      <sheetName val="Material_3"/>
      <sheetName val="Upah_borong3"/>
      <sheetName val="Analisa_alat_berat___3"/>
      <sheetName val="Alat_Berat3"/>
      <sheetName val="Instal_precast3"/>
      <sheetName val="4-Basic_Price3"/>
      <sheetName val="DRAFT_KONSUMEN3"/>
      <sheetName val="Weight_Bridge3"/>
      <sheetName val="COST-PERSON-J_O_3"/>
      <sheetName val="CATU_DAYA_LISTRIK_PK3"/>
      <sheetName val="PERALATAN_&amp;_KATUP2_PK3"/>
      <sheetName val="PERALATAN_UTAMA_PK3"/>
      <sheetName val="CATU_DAYA_LISTRIK_PLB3"/>
      <sheetName val="PERALATAN_&amp;_KATUP2_PLB3"/>
      <sheetName val="PERALATAN_UTAMA_PLB3"/>
      <sheetName val="PEMIPAAN_PK3"/>
      <sheetName val="PEMIPAAN_PLB3"/>
      <sheetName val="HB_3"/>
      <sheetName val="PileCap_3"/>
      <sheetName val="Blk_B13"/>
      <sheetName val="An_Struktur3"/>
      <sheetName val="Unit_Rate__2_3"/>
      <sheetName val="D2_23"/>
      <sheetName val="An_str3"/>
      <sheetName val="Direct_Cost_Thp_23"/>
      <sheetName val="Tie_Beam3"/>
      <sheetName val="Blk_Lt1-Lt__33"/>
      <sheetName val="GRAND_TOTAL3"/>
      <sheetName val="ASPAL_(14)3"/>
      <sheetName val="DAFTAR_HARGA3"/>
      <sheetName val="basic_price2"/>
      <sheetName val="an__struktur3"/>
      <sheetName val="BQ_STR2"/>
      <sheetName val="PRINT_OUT2"/>
      <sheetName val="_______BoQ________2"/>
      <sheetName val="An-Pre_3"/>
      <sheetName val="struktur_tdk_dipakai3"/>
      <sheetName val="HS_Bhn3"/>
      <sheetName val="TOTAL_Summary3"/>
      <sheetName val="bill_53"/>
      <sheetName val="harga_3"/>
      <sheetName val="UPAH_+_ALAT3"/>
      <sheetName val="ANAL_KOEF3"/>
      <sheetName val="Sumber_Daya3"/>
      <sheetName val="Satuan_Dasar3"/>
      <sheetName val="Rekap_DBAK2"/>
      <sheetName val="ME_UMY2"/>
      <sheetName val="B_-_Norelec2"/>
      <sheetName val="an_mek2"/>
      <sheetName val="Analisa_Upah___Bahan_Plum3"/>
      <sheetName val="main_summary3"/>
      <sheetName val="Daftar_Harga_13"/>
      <sheetName val="Kolom_UT3"/>
      <sheetName val="Analisa_&amp;_Upah2"/>
      <sheetName val="Perm__Test2"/>
      <sheetName val="Analisa_STR3"/>
      <sheetName val="Faktor_Markup3"/>
      <sheetName val="Data_Markup3"/>
      <sheetName val="M_Pekerjaan3"/>
      <sheetName val="M_AR-KUAT2"/>
      <sheetName val="Material_Master2"/>
      <sheetName val="Dftr_Barang3"/>
      <sheetName val="Agregat_Halus_&amp;_Kasar3"/>
      <sheetName val="2_103"/>
      <sheetName val="Ring_Balok2"/>
      <sheetName val="RAB_AR&amp;STR2"/>
      <sheetName val="12__Analisa2"/>
      <sheetName val="Bahan_Upah_Alat2"/>
      <sheetName val="surfacing_&amp;_point___2"/>
      <sheetName val="stone_mas_ARE2"/>
      <sheetName val="D_&amp;_W_sizes2"/>
      <sheetName val="An_H_Sat_Pek_Ut2"/>
      <sheetName val="D_782"/>
      <sheetName val="D_792"/>
      <sheetName val="D_802"/>
      <sheetName val="D_812"/>
      <sheetName val="D_822"/>
      <sheetName val="D_832"/>
      <sheetName val="D_842"/>
      <sheetName val="D_852"/>
      <sheetName val="D_862"/>
      <sheetName val="D_872"/>
      <sheetName val="D_882"/>
      <sheetName val="D_892"/>
      <sheetName val="D_912"/>
      <sheetName val="D_922"/>
      <sheetName val="D_932"/>
      <sheetName val="D_942"/>
      <sheetName val="D_952"/>
      <sheetName val="D_962"/>
      <sheetName val="banding_hrg2"/>
      <sheetName val="AMD_I2"/>
      <sheetName val="ans_harga2"/>
      <sheetName val="POS_12342"/>
      <sheetName val="Unit_Price2"/>
      <sheetName val="HRG_BHN2"/>
      <sheetName val="Upah_&amp;_Bahan2"/>
      <sheetName val="PRD_01-32"/>
      <sheetName val="Hrg_Sat2"/>
      <sheetName val="D3_12"/>
      <sheetName val="Tie_Beam_GN2"/>
      <sheetName val="Schedule_Rev2"/>
      <sheetName val="Man_Power2"/>
      <sheetName val="HSBU_ANA2"/>
      <sheetName val="ANALISA_PEK_UMUM2"/>
      <sheetName val="analisa_PUBM2"/>
      <sheetName val="VOLUME_BAJA3"/>
      <sheetName val="Bahan_2"/>
      <sheetName val="Master_Edit2"/>
      <sheetName val="Bill_of_Qty_MEP2"/>
      <sheetName val="Daf_12"/>
      <sheetName val="HB_ARSITEKTUR2"/>
      <sheetName val="HB_STRUKTUR2"/>
      <sheetName val="Price_Biaya_Cadangan2"/>
      <sheetName val="BQ_Rekapitulasi__Akhir2"/>
      <sheetName val="RKP_PLUMBING2"/>
      <sheetName val="Prog_korp2"/>
      <sheetName val="An_Ars2"/>
      <sheetName val="anls_space_frame2"/>
      <sheetName val="RAB_12"/>
      <sheetName val="Har_Sat2"/>
      <sheetName val="Bill_No_2_1_2"/>
      <sheetName val="An_Arsitektur2"/>
      <sheetName val="Analisa_BOW_072"/>
      <sheetName val="Kolom_B_3a_&amp;_3b2"/>
      <sheetName val="Rasio_Plat2"/>
      <sheetName val="Keb__besi_&amp;_Beton2"/>
      <sheetName val="Raff_Foundation_Ok2"/>
      <sheetName val="Pile_Cape_Ok2"/>
      <sheetName val="Caping_Beam2"/>
      <sheetName val="DDG__STP2"/>
      <sheetName val="DDG__GWT2"/>
      <sheetName val="Ret__Wall2"/>
      <sheetName val="Balok_Bsm_3B-1B2"/>
      <sheetName val="Balok_GF2"/>
      <sheetName val="Balok_P1-P22"/>
      <sheetName val="Balok_P32"/>
      <sheetName val="Balok_5-6-72"/>
      <sheetName val="Balok_8-9-102"/>
      <sheetName val="Balok_11-12-152"/>
      <sheetName val="Balok_16-17-182"/>
      <sheetName val="Balok_19-20-212"/>
      <sheetName val="Balok_22-23-252"/>
      <sheetName val="Balok_26-27-282"/>
      <sheetName val="Balok_29-30-312"/>
      <sheetName val="Balok_32-33-352"/>
      <sheetName val="Balok_36-37-38-392"/>
      <sheetName val="Balok_Atap2"/>
      <sheetName val="Kolom_B_2a_&amp;_2b2"/>
      <sheetName val="Kolom_B_1a_&amp;_1b2"/>
      <sheetName val="Kolom_GF_A_&amp;_B2"/>
      <sheetName val="Kolom_Mezzanine2"/>
      <sheetName val="Kolom_P1A_&amp;_P1B2"/>
      <sheetName val="Kolom_P2A_&amp;_P2B2"/>
      <sheetName val="Kolom_P32"/>
      <sheetName val="Kolom_5,62"/>
      <sheetName val="Kolom_7,8,9,10,11,12,15,16,172"/>
      <sheetName val="Kolom_18,19,20,21,22,23,252"/>
      <sheetName val="Kolom_26_s_d_33,_35_s_d_atap2"/>
      <sheetName val="SW__12"/>
      <sheetName val="SW__22"/>
      <sheetName val="SW__32"/>
      <sheetName val="SW__42"/>
      <sheetName val="SW__52"/>
      <sheetName val="SW__62"/>
      <sheetName val="SW__72"/>
      <sheetName val="SW__82"/>
      <sheetName val="SW__92"/>
      <sheetName val="Tangga_Utama2"/>
      <sheetName val="Tangga_Unit2"/>
      <sheetName val="Planter_Box2"/>
      <sheetName val="BQ_3_2_STRUKTUR_-BAWAH_2"/>
      <sheetName val="Balok_Ramp2"/>
      <sheetName val="DAFT_ALAT,UPAH_&amp;_MAT2"/>
      <sheetName val="List_Doc2"/>
      <sheetName val="ANALISA_ME2"/>
      <sheetName val="Detail_BUL2"/>
      <sheetName val="2-Genset_print2"/>
      <sheetName val="L__Hr2"/>
      <sheetName val="Metod_TWR2"/>
      <sheetName val="+45,200_&amp;_+45,700_(Salah)2"/>
      <sheetName val="D2_2_12"/>
      <sheetName val="B_2(LANJUTAN)2"/>
      <sheetName val="Cold_Miling2"/>
      <sheetName val="F_ALARM2"/>
      <sheetName val="Daf-1_Persiapan2"/>
      <sheetName val="ALL_SUM2"/>
      <sheetName val="Tubing_&amp;_fitting2"/>
      <sheetName val="Pengalaman_Per2"/>
      <sheetName val="iTEM_hARSAT"/>
      <sheetName val="4_2_1"/>
      <sheetName val="Cash_Flow_bulanan"/>
      <sheetName val="RAB_fisik2"/>
      <sheetName val="List_Plafound_Gypsum"/>
      <sheetName val="List_Plafound_WR"/>
      <sheetName val="Screning_Ac"/>
      <sheetName val="Evaluasi_(_1_)"/>
      <sheetName val="Gal_Jack_Hammer"/>
      <sheetName val="Harsat_Bahan"/>
      <sheetName val="Harsat_Upah"/>
      <sheetName val="Daf-III_1_1__Dinding_PARKIR"/>
      <sheetName val="DAf-III_8__Facade"/>
      <sheetName val="Daf-III_2_2__Pintu_TOWER"/>
      <sheetName val="JUMLAHAN_TOTAL_"/>
      <sheetName val="Daf-III_1_2__Dinding_TOWER"/>
      <sheetName val="Rencana_S_curve"/>
      <sheetName val="Cash_flow_detail_breakdown"/>
      <sheetName val="List_H_Bahan&amp;Upah"/>
      <sheetName val="REKAP_VOLUME1"/>
      <sheetName val="D1__Plint"/>
      <sheetName val="Harga_Bahan"/>
      <sheetName val="HSA_&amp;_PAB"/>
      <sheetName val="Harga_Upah_"/>
      <sheetName val="Eva__Progres"/>
      <sheetName val="DF-7_(2)"/>
      <sheetName val="BILL_4"/>
      <sheetName val="Kell_Plint-TH"/>
      <sheetName val="Kel__Dind-TH"/>
      <sheetName val="EPB_"/>
      <sheetName val="pro_ra_op"/>
      <sheetName val="inves_alat"/>
      <sheetName val="dashboard_VERSI_BATUBARA"/>
      <sheetName val="HSP_swk"/>
      <sheetName val="NP_(2)"/>
      <sheetName val="6PILE__(돌출)"/>
      <sheetName val="Analisa_Tambahan"/>
      <sheetName val="Analisa_PL"/>
      <sheetName val="Surat_Pernyataan"/>
      <sheetName val="Isolasi_Luar_Dalam"/>
      <sheetName val="Isolasi_Luar"/>
      <sheetName val="Harga_Dasar"/>
      <sheetName val="rab_strktr_ars_print"/>
      <sheetName val="AHS_Marka"/>
      <sheetName val="UPH_BHN"/>
      <sheetName val="Unit_Cost"/>
      <sheetName val="ANALISA_(2)"/>
      <sheetName val="PRD 01-9"/>
      <sheetName val="PRD 01-11"/>
      <sheetName val="PRD 01-5"/>
      <sheetName val="Rekap 1"/>
      <sheetName val="PRD 01-6"/>
      <sheetName val="PRD 01-8"/>
      <sheetName val="PRD 01-7"/>
      <sheetName val="Std-Prod KS"/>
      <sheetName val="4. Kata Pengantar"/>
      <sheetName val="BTL-Bau"/>
      <sheetName val="Form AHS"/>
      <sheetName val="DAFTAR 7"/>
      <sheetName val="DAFTAR_8"/>
      <sheetName val="Balok"/>
      <sheetName val="PC"/>
      <sheetName val="NAMES"/>
      <sheetName val="H-BHN"/>
      <sheetName val="A-BANTU"/>
      <sheetName val="Cost Summary"/>
      <sheetName val="Valuation"/>
      <sheetName val="L.BA blok"/>
      <sheetName val="Laba"/>
      <sheetName val="Inputs"/>
      <sheetName val="rincian A"/>
      <sheetName val="PP"/>
      <sheetName val="BHN-UPH-ALT"/>
      <sheetName val="DATA_BASE1"/>
      <sheetName val="ADD"/>
      <sheetName val="LAMP_PERUBAHAN"/>
      <sheetName val="Basic Data"/>
      <sheetName val="Rekap Piutang"/>
      <sheetName val="pricing"/>
      <sheetName val="DEKAN"/>
      <sheetName val="Unit Rate"/>
      <sheetName val="pl"/>
      <sheetName val="tabel"/>
      <sheetName val="RL Biaya"/>
      <sheetName val="Opening"/>
      <sheetName val="Sheet15"/>
      <sheetName val="REPORT"/>
      <sheetName val="LABEL"/>
      <sheetName val="AnalisaHS"/>
      <sheetName val="fcsp-w"/>
      <sheetName val="A. Asumsi2015"/>
      <sheetName val="MAPDC"/>
      <sheetName val="MT_an"/>
      <sheetName val="NORMA"/>
      <sheetName val="Olah"/>
      <sheetName val="Plan"/>
      <sheetName val="MAPP"/>
      <sheetName val="AnalisaHarga"/>
      <sheetName val="rab-SAPHIR"/>
      <sheetName val="Upah+Bhn"/>
      <sheetName val="F.1 1.G.ST.1A"/>
      <sheetName val="Anls Bow"/>
      <sheetName val="Sat Bow"/>
      <sheetName val="An_Konstruksi"/>
      <sheetName val="ANALISA GEDUNG"/>
      <sheetName val="List Plant"/>
      <sheetName val="PekTanah"/>
      <sheetName val="Piling"/>
      <sheetName val="RANGKUM"/>
      <sheetName val="InputAlat"/>
      <sheetName val="Dewatering"/>
      <sheetName val="Jalan"/>
      <sheetName val="Jembatan"/>
      <sheetName val="River Protect"/>
      <sheetName val="Df-Kuan"/>
      <sheetName val="DaftarAn"/>
      <sheetName val="DIV-7"/>
      <sheetName val="Rek.An"/>
      <sheetName val="Print"/>
      <sheetName val="Luas-Tot"/>
      <sheetName val="P5"/>
      <sheetName val="ANALISA HARGA SATUAN"/>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sheetData sheetId="625" refreshError="1"/>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refreshError="1"/>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sheetData sheetId="1027"/>
      <sheetData sheetId="1028"/>
      <sheetData sheetId="1029"/>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refreshError="1"/>
      <sheetData sheetId="1137" refreshError="1"/>
      <sheetData sheetId="1138" refreshError="1"/>
      <sheetData sheetId="1139" refreshError="1"/>
      <sheetData sheetId="1140" refreshError="1"/>
      <sheetData sheetId="1141" refreshError="1"/>
      <sheetData sheetId="1142" refreshError="1"/>
      <sheetData sheetId="1143" refreshError="1"/>
      <sheetData sheetId="1144" refreshError="1"/>
      <sheetData sheetId="1145" refreshError="1"/>
      <sheetData sheetId="1146" refreshError="1"/>
      <sheetData sheetId="1147" refreshError="1"/>
      <sheetData sheetId="1148" refreshError="1"/>
      <sheetData sheetId="1149" refreshError="1"/>
      <sheetData sheetId="1150" refreshError="1"/>
      <sheetData sheetId="1151" refreshError="1"/>
      <sheetData sheetId="1152" refreshError="1"/>
      <sheetData sheetId="1153" refreshError="1"/>
      <sheetData sheetId="1154" refreshError="1"/>
      <sheetData sheetId="1155" refreshError="1"/>
      <sheetData sheetId="1156" refreshError="1"/>
      <sheetData sheetId="1157" refreshError="1"/>
      <sheetData sheetId="1158" refreshError="1"/>
      <sheetData sheetId="1159" refreshError="1"/>
      <sheetData sheetId="1160" refreshError="1"/>
      <sheetData sheetId="1161" refreshError="1"/>
      <sheetData sheetId="1162" refreshError="1"/>
      <sheetData sheetId="1163" refreshError="1"/>
      <sheetData sheetId="1164" refreshError="1"/>
      <sheetData sheetId="1165" refreshError="1"/>
      <sheetData sheetId="1166" refreshError="1"/>
      <sheetData sheetId="1167" refreshError="1"/>
      <sheetData sheetId="1168" refreshError="1"/>
      <sheetData sheetId="1169" refreshError="1"/>
      <sheetData sheetId="1170" refreshError="1"/>
      <sheetData sheetId="1171" refreshError="1"/>
      <sheetData sheetId="1172" refreshError="1"/>
      <sheetData sheetId="1173" refreshError="1"/>
      <sheetData sheetId="1174" refreshError="1"/>
      <sheetData sheetId="1175" refreshError="1"/>
      <sheetData sheetId="1176" refreshError="1"/>
      <sheetData sheetId="1177" refreshError="1"/>
      <sheetData sheetId="1178" refreshError="1"/>
      <sheetData sheetId="1179"/>
      <sheetData sheetId="1180" refreshError="1"/>
      <sheetData sheetId="1181" refreshError="1"/>
      <sheetData sheetId="1182" refreshError="1"/>
      <sheetData sheetId="1183" refreshError="1"/>
      <sheetData sheetId="1184" refreshError="1"/>
      <sheetData sheetId="1185" refreshError="1"/>
      <sheetData sheetId="1186" refreshError="1"/>
      <sheetData sheetId="1187" refreshError="1"/>
      <sheetData sheetId="1188" refreshError="1"/>
      <sheetData sheetId="1189" refreshError="1"/>
      <sheetData sheetId="1190"/>
      <sheetData sheetId="1191" refreshError="1"/>
      <sheetData sheetId="1192" refreshError="1"/>
      <sheetData sheetId="1193" refreshError="1"/>
      <sheetData sheetId="1194" refreshError="1"/>
      <sheetData sheetId="1195" refreshError="1"/>
      <sheetData sheetId="1196" refreshError="1"/>
      <sheetData sheetId="1197" refreshError="1"/>
      <sheetData sheetId="1198" refreshError="1"/>
      <sheetData sheetId="1199" refreshError="1"/>
      <sheetData sheetId="1200" refreshError="1"/>
      <sheetData sheetId="1201" refreshError="1"/>
      <sheetData sheetId="1202" refreshError="1"/>
      <sheetData sheetId="1203" refreshError="1"/>
      <sheetData sheetId="1204" refreshError="1"/>
      <sheetData sheetId="1205" refreshError="1"/>
      <sheetData sheetId="1206" refreshError="1"/>
      <sheetData sheetId="1207" refreshError="1"/>
      <sheetData sheetId="1208" refreshError="1"/>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refreshError="1"/>
      <sheetData sheetId="1224" refreshError="1"/>
      <sheetData sheetId="1225" refreshError="1"/>
      <sheetData sheetId="1226" refreshError="1"/>
      <sheetData sheetId="1227" refreshError="1"/>
      <sheetData sheetId="1228" refreshError="1"/>
      <sheetData sheetId="1229" refreshError="1"/>
      <sheetData sheetId="1230" refreshError="1"/>
      <sheetData sheetId="1231" refreshError="1"/>
      <sheetData sheetId="1232" refreshError="1"/>
      <sheetData sheetId="1233" refreshError="1"/>
      <sheetData sheetId="1234" refreshError="1"/>
      <sheetData sheetId="1235" refreshError="1"/>
      <sheetData sheetId="1236" refreshError="1"/>
      <sheetData sheetId="1237" refreshError="1"/>
      <sheetData sheetId="1238" refreshError="1"/>
      <sheetData sheetId="1239" refreshError="1"/>
      <sheetData sheetId="1240" refreshError="1"/>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sheetData sheetId="1270" refreshError="1"/>
      <sheetData sheetId="1271" refreshError="1"/>
      <sheetData sheetId="1272" refreshError="1"/>
      <sheetData sheetId="1273" refreshError="1"/>
      <sheetData sheetId="1274" refreshError="1"/>
      <sheetData sheetId="1275" refreshError="1"/>
      <sheetData sheetId="1276"/>
      <sheetData sheetId="1277"/>
      <sheetData sheetId="1278"/>
      <sheetData sheetId="1279"/>
      <sheetData sheetId="1280"/>
      <sheetData sheetId="1281"/>
      <sheetData sheetId="1282"/>
      <sheetData sheetId="1283"/>
      <sheetData sheetId="1284"/>
      <sheetData sheetId="1285"/>
      <sheetData sheetId="1286"/>
      <sheetData sheetId="1287"/>
      <sheetData sheetId="1288"/>
      <sheetData sheetId="1289"/>
      <sheetData sheetId="1290"/>
      <sheetData sheetId="1291"/>
      <sheetData sheetId="1292"/>
      <sheetData sheetId="1293"/>
      <sheetData sheetId="1294"/>
      <sheetData sheetId="1295"/>
      <sheetData sheetId="1296"/>
      <sheetData sheetId="1297"/>
      <sheetData sheetId="1298"/>
      <sheetData sheetId="1299"/>
      <sheetData sheetId="1300"/>
      <sheetData sheetId="1301"/>
      <sheetData sheetId="1302"/>
      <sheetData sheetId="1303"/>
      <sheetData sheetId="1304"/>
      <sheetData sheetId="1305"/>
      <sheetData sheetId="1306"/>
      <sheetData sheetId="1307"/>
      <sheetData sheetId="1308"/>
      <sheetData sheetId="1309"/>
      <sheetData sheetId="1310"/>
      <sheetData sheetId="131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sheetData sheetId="1330"/>
      <sheetData sheetId="1331"/>
      <sheetData sheetId="1332"/>
      <sheetData sheetId="1333"/>
      <sheetData sheetId="1334"/>
      <sheetData sheetId="1335"/>
      <sheetData sheetId="1336"/>
      <sheetData sheetId="1337"/>
      <sheetData sheetId="1338"/>
      <sheetData sheetId="1339"/>
      <sheetData sheetId="1340"/>
      <sheetData sheetId="1341"/>
      <sheetData sheetId="1342"/>
      <sheetData sheetId="1343"/>
      <sheetData sheetId="1344"/>
      <sheetData sheetId="1345"/>
      <sheetData sheetId="1346"/>
      <sheetData sheetId="1347"/>
      <sheetData sheetId="1348"/>
      <sheetData sheetId="1349"/>
      <sheetData sheetId="1350"/>
      <sheetData sheetId="1351"/>
      <sheetData sheetId="1352"/>
      <sheetData sheetId="1353"/>
      <sheetData sheetId="1354"/>
      <sheetData sheetId="1355"/>
      <sheetData sheetId="1356"/>
      <sheetData sheetId="1357"/>
      <sheetData sheetId="1358"/>
      <sheetData sheetId="1359"/>
      <sheetData sheetId="1360"/>
      <sheetData sheetId="1361"/>
      <sheetData sheetId="1362"/>
      <sheetData sheetId="1363"/>
      <sheetData sheetId="1364"/>
      <sheetData sheetId="1365"/>
      <sheetData sheetId="1366"/>
      <sheetData sheetId="1367"/>
      <sheetData sheetId="1368"/>
      <sheetData sheetId="1369"/>
      <sheetData sheetId="1370"/>
      <sheetData sheetId="1371"/>
      <sheetData sheetId="1372"/>
      <sheetData sheetId="1373"/>
      <sheetData sheetId="1374"/>
      <sheetData sheetId="1375"/>
      <sheetData sheetId="1376"/>
      <sheetData sheetId="1377"/>
      <sheetData sheetId="1378"/>
      <sheetData sheetId="1379"/>
      <sheetData sheetId="1380"/>
      <sheetData sheetId="1381"/>
      <sheetData sheetId="1382"/>
      <sheetData sheetId="1383"/>
      <sheetData sheetId="1384"/>
      <sheetData sheetId="1385"/>
      <sheetData sheetId="1386"/>
      <sheetData sheetId="1387"/>
      <sheetData sheetId="1388"/>
      <sheetData sheetId="1389"/>
      <sheetData sheetId="1390"/>
      <sheetData sheetId="1391"/>
      <sheetData sheetId="1392"/>
      <sheetData sheetId="1393"/>
      <sheetData sheetId="1394"/>
      <sheetData sheetId="1395"/>
      <sheetData sheetId="1396"/>
      <sheetData sheetId="1397"/>
      <sheetData sheetId="1398"/>
      <sheetData sheetId="1399"/>
      <sheetData sheetId="1400"/>
      <sheetData sheetId="1401"/>
      <sheetData sheetId="1402"/>
      <sheetData sheetId="1403"/>
      <sheetData sheetId="1404"/>
      <sheetData sheetId="1405"/>
      <sheetData sheetId="1406"/>
      <sheetData sheetId="1407"/>
      <sheetData sheetId="1408"/>
      <sheetData sheetId="1409"/>
      <sheetData sheetId="1410"/>
      <sheetData sheetId="1411"/>
      <sheetData sheetId="1412"/>
      <sheetData sheetId="1413"/>
      <sheetData sheetId="1414"/>
      <sheetData sheetId="1415"/>
      <sheetData sheetId="1416"/>
      <sheetData sheetId="1417"/>
      <sheetData sheetId="1418"/>
      <sheetData sheetId="1419"/>
      <sheetData sheetId="1420"/>
      <sheetData sheetId="1421"/>
      <sheetData sheetId="1422"/>
      <sheetData sheetId="1423"/>
      <sheetData sheetId="1424"/>
      <sheetData sheetId="1425"/>
      <sheetData sheetId="1426"/>
      <sheetData sheetId="1427"/>
      <sheetData sheetId="1428"/>
      <sheetData sheetId="1429"/>
      <sheetData sheetId="1430"/>
      <sheetData sheetId="1431"/>
      <sheetData sheetId="1432"/>
      <sheetData sheetId="1433"/>
      <sheetData sheetId="1434"/>
      <sheetData sheetId="1435"/>
      <sheetData sheetId="1436"/>
      <sheetData sheetId="1437"/>
      <sheetData sheetId="1438"/>
      <sheetData sheetId="1439"/>
      <sheetData sheetId="1440"/>
      <sheetData sheetId="1441"/>
      <sheetData sheetId="1442"/>
      <sheetData sheetId="1443"/>
      <sheetData sheetId="1444"/>
      <sheetData sheetId="1445"/>
      <sheetData sheetId="1446"/>
      <sheetData sheetId="1447"/>
      <sheetData sheetId="1448"/>
      <sheetData sheetId="1449"/>
      <sheetData sheetId="1450"/>
      <sheetData sheetId="1451"/>
      <sheetData sheetId="1452"/>
      <sheetData sheetId="1453"/>
      <sheetData sheetId="1454"/>
      <sheetData sheetId="1455"/>
      <sheetData sheetId="1456"/>
      <sheetData sheetId="1457"/>
      <sheetData sheetId="1458"/>
      <sheetData sheetId="1459"/>
      <sheetData sheetId="1460"/>
      <sheetData sheetId="1461"/>
      <sheetData sheetId="1462"/>
      <sheetData sheetId="1463"/>
      <sheetData sheetId="1464"/>
      <sheetData sheetId="1465"/>
      <sheetData sheetId="1466"/>
      <sheetData sheetId="1467"/>
      <sheetData sheetId="1468"/>
      <sheetData sheetId="1469"/>
      <sheetData sheetId="1470"/>
      <sheetData sheetId="1471"/>
      <sheetData sheetId="1472"/>
      <sheetData sheetId="1473"/>
      <sheetData sheetId="1474"/>
      <sheetData sheetId="1475"/>
      <sheetData sheetId="1476"/>
      <sheetData sheetId="1477"/>
      <sheetData sheetId="1478"/>
      <sheetData sheetId="1479"/>
      <sheetData sheetId="1480"/>
      <sheetData sheetId="1481"/>
      <sheetData sheetId="1482"/>
      <sheetData sheetId="1483"/>
      <sheetData sheetId="1484"/>
      <sheetData sheetId="1485"/>
      <sheetData sheetId="1486"/>
      <sheetData sheetId="1487"/>
      <sheetData sheetId="1488"/>
      <sheetData sheetId="1489"/>
      <sheetData sheetId="1490"/>
      <sheetData sheetId="1491"/>
      <sheetData sheetId="1492"/>
      <sheetData sheetId="1493"/>
      <sheetData sheetId="1494"/>
      <sheetData sheetId="1495"/>
      <sheetData sheetId="1496"/>
      <sheetData sheetId="1497"/>
      <sheetData sheetId="1498"/>
      <sheetData sheetId="1499"/>
      <sheetData sheetId="1500"/>
      <sheetData sheetId="1501"/>
      <sheetData sheetId="1502"/>
      <sheetData sheetId="1503"/>
      <sheetData sheetId="1504"/>
      <sheetData sheetId="1505"/>
      <sheetData sheetId="1506"/>
      <sheetData sheetId="1507"/>
      <sheetData sheetId="1508"/>
      <sheetData sheetId="1509"/>
      <sheetData sheetId="1510"/>
      <sheetData sheetId="1511"/>
      <sheetData sheetId="1512"/>
      <sheetData sheetId="1513"/>
      <sheetData sheetId="1514"/>
      <sheetData sheetId="1515"/>
      <sheetData sheetId="1516"/>
      <sheetData sheetId="1517"/>
      <sheetData sheetId="1518"/>
      <sheetData sheetId="1519"/>
      <sheetData sheetId="1520"/>
      <sheetData sheetId="1521"/>
      <sheetData sheetId="1522"/>
      <sheetData sheetId="1523"/>
      <sheetData sheetId="1524"/>
      <sheetData sheetId="1525"/>
      <sheetData sheetId="1526"/>
      <sheetData sheetId="1527"/>
      <sheetData sheetId="1528"/>
      <sheetData sheetId="1529"/>
      <sheetData sheetId="1530"/>
      <sheetData sheetId="1531"/>
      <sheetData sheetId="1532"/>
      <sheetData sheetId="1533"/>
      <sheetData sheetId="1534"/>
      <sheetData sheetId="1535"/>
      <sheetData sheetId="1536" refreshError="1"/>
      <sheetData sheetId="1537" refreshError="1"/>
      <sheetData sheetId="1538" refreshError="1"/>
      <sheetData sheetId="1539" refreshError="1"/>
      <sheetData sheetId="1540" refreshError="1"/>
      <sheetData sheetId="1541" refreshError="1"/>
      <sheetData sheetId="1542" refreshError="1"/>
      <sheetData sheetId="1543" refreshError="1"/>
      <sheetData sheetId="1544" refreshError="1"/>
      <sheetData sheetId="1545" refreshError="1"/>
      <sheetData sheetId="1546" refreshError="1"/>
      <sheetData sheetId="1547" refreshError="1"/>
      <sheetData sheetId="1548" refreshError="1"/>
      <sheetData sheetId="1549" refreshError="1"/>
      <sheetData sheetId="1550" refreshError="1"/>
      <sheetData sheetId="1551" refreshError="1"/>
      <sheetData sheetId="1552" refreshError="1"/>
      <sheetData sheetId="1553" refreshError="1"/>
      <sheetData sheetId="1554" refreshError="1"/>
      <sheetData sheetId="1555" refreshError="1"/>
      <sheetData sheetId="1556" refreshError="1"/>
      <sheetData sheetId="1557" refreshError="1"/>
      <sheetData sheetId="1558" refreshError="1"/>
      <sheetData sheetId="1559" refreshError="1"/>
      <sheetData sheetId="1560" refreshError="1"/>
      <sheetData sheetId="1561" refreshError="1"/>
      <sheetData sheetId="1562" refreshError="1"/>
      <sheetData sheetId="1563" refreshError="1"/>
      <sheetData sheetId="1564" refreshError="1"/>
      <sheetData sheetId="1565" refreshError="1"/>
      <sheetData sheetId="1566" refreshError="1"/>
      <sheetData sheetId="1567" refreshError="1"/>
      <sheetData sheetId="1568" refreshError="1"/>
      <sheetData sheetId="1569" refreshError="1"/>
      <sheetData sheetId="1570" refreshError="1"/>
      <sheetData sheetId="1571" refreshError="1"/>
      <sheetData sheetId="1572" refreshError="1"/>
      <sheetData sheetId="1573" refreshError="1"/>
      <sheetData sheetId="1574" refreshError="1"/>
      <sheetData sheetId="1575" refreshError="1"/>
      <sheetData sheetId="1576" refreshError="1"/>
      <sheetData sheetId="1577" refreshError="1"/>
      <sheetData sheetId="1578" refreshError="1"/>
      <sheetData sheetId="1579" refreshError="1"/>
      <sheetData sheetId="1580" refreshError="1"/>
      <sheetData sheetId="1581" refreshError="1"/>
      <sheetData sheetId="1582" refreshError="1"/>
      <sheetData sheetId="1583" refreshError="1"/>
      <sheetData sheetId="1584" refreshError="1"/>
      <sheetData sheetId="1585"/>
      <sheetData sheetId="1586"/>
      <sheetData sheetId="1587"/>
      <sheetData sheetId="1588" refreshError="1"/>
      <sheetData sheetId="1589" refreshError="1"/>
      <sheetData sheetId="1590"/>
      <sheetData sheetId="1591" refreshError="1"/>
      <sheetData sheetId="1592" refreshError="1"/>
      <sheetData sheetId="1593" refreshError="1"/>
      <sheetData sheetId="1594" refreshError="1"/>
      <sheetData sheetId="1595" refreshError="1"/>
      <sheetData sheetId="1596" refreshError="1"/>
      <sheetData sheetId="1597" refreshError="1"/>
      <sheetData sheetId="1598" refreshError="1"/>
      <sheetData sheetId="1599" refreshError="1"/>
      <sheetData sheetId="1600" refreshError="1"/>
      <sheetData sheetId="1601" refreshError="1"/>
      <sheetData sheetId="1602" refreshError="1"/>
      <sheetData sheetId="1603" refreshError="1"/>
      <sheetData sheetId="1604" refreshError="1"/>
      <sheetData sheetId="1605" refreshError="1"/>
      <sheetData sheetId="1606" refreshError="1"/>
      <sheetData sheetId="1607" refreshError="1"/>
      <sheetData sheetId="1608" refreshError="1"/>
      <sheetData sheetId="1609" refreshError="1"/>
      <sheetData sheetId="1610" refreshError="1"/>
      <sheetData sheetId="1611" refreshError="1"/>
      <sheetData sheetId="1612" refreshError="1"/>
      <sheetData sheetId="1613" refreshError="1"/>
      <sheetData sheetId="1614" refreshError="1"/>
      <sheetData sheetId="1615" refreshError="1"/>
      <sheetData sheetId="1616" refreshError="1"/>
      <sheetData sheetId="1617" refreshError="1"/>
      <sheetData sheetId="1618" refreshError="1"/>
      <sheetData sheetId="1619" refreshError="1"/>
      <sheetData sheetId="1620" refreshError="1"/>
      <sheetData sheetId="162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egat Halus &amp; Kasar"/>
      <sheetName val="Agregat Kelas A"/>
      <sheetName val="Agregat Kelas B"/>
      <sheetName val="Agregat Kelas C"/>
      <sheetName val="HARSAT"/>
      <sheetName val="A"/>
    </sheetNames>
    <sheetDataSet>
      <sheetData sheetId="0">
        <row r="13">
          <cell r="I13" t="str">
            <v>%</v>
          </cell>
        </row>
        <row r="14">
          <cell r="I14" t="str">
            <v>%</v>
          </cell>
        </row>
        <row r="15">
          <cell r="I15" t="str">
            <v>%</v>
          </cell>
        </row>
        <row r="16">
          <cell r="I16" t="str">
            <v>%</v>
          </cell>
        </row>
        <row r="17">
          <cell r="I17" t="str">
            <v>Ton/M3</v>
          </cell>
        </row>
        <row r="18">
          <cell r="I18" t="str">
            <v>Ton/M3</v>
          </cell>
        </row>
        <row r="19">
          <cell r="I19" t="str">
            <v>Ton/M3</v>
          </cell>
        </row>
        <row r="20">
          <cell r="I20" t="str">
            <v>Rp./M3</v>
          </cell>
        </row>
      </sheetData>
      <sheetData sheetId="1" refreshError="1"/>
      <sheetData sheetId="2" refreshError="1"/>
      <sheetData sheetId="3" refreshError="1"/>
      <sheetData sheetId="4" refreshError="1"/>
      <sheetData sheetId="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TOTAL"/>
      <sheetName val="PRELIM"/>
      <sheetName val="TOWN"/>
      <sheetName val="BQ-TAMBAHAN"/>
      <sheetName val="INPUT"/>
      <sheetName val="Cover Daf_2"/>
      <sheetName val="Bill No.1"/>
      <sheetName val="ELEKTRIKAL"/>
      <sheetName val="SAT-DAS"/>
      <sheetName val="HARSAT"/>
      <sheetName val="Material"/>
      <sheetName val="DAF-1"/>
      <sheetName val="CAT_HAR"/>
      <sheetName val="DAF-2"/>
      <sheetName val="Analisa"/>
      <sheetName val="OUT"/>
      <sheetName val="rINCIAN"/>
      <sheetName val="Cover Daf-2"/>
      <sheetName val="AHSbj"/>
      <sheetName val="ANALISA TENDER"/>
      <sheetName val="Rekap"/>
      <sheetName val="Sheet1"/>
      <sheetName val="ALAT"/>
      <sheetName val="Agregat Halus &amp; Kasar"/>
      <sheetName val="H.Satuan"/>
      <sheetName val="Summary "/>
      <sheetName val="UPAH PEKERJA"/>
      <sheetName val="Rekap Biaya"/>
      <sheetName val="Infra"/>
      <sheetName val="Bill No 2.1 "/>
      <sheetName val="BAG_2"/>
      <sheetName val="Rekap Direct Cost"/>
      <sheetName val="STR"/>
      <sheetName val="harga"/>
      <sheetName val="Koefisien"/>
      <sheetName val="rab_analisa"/>
      <sheetName val="Sales"/>
      <sheetName val="Cover"/>
      <sheetName val="BAG-2"/>
      <sheetName val="formminat"/>
      <sheetName val="H_Satuan"/>
      <sheetName val="HargaDsrBhn"/>
      <sheetName val="SBDY"/>
      <sheetName val="NP"/>
      <sheetName val="1.REK"/>
      <sheetName val="Normalisasi"/>
      <sheetName val="Produksi "/>
      <sheetName val="DSU-2"/>
      <sheetName val="AHS Marka"/>
      <sheetName val="ANAL KOEF"/>
      <sheetName val="SCHEDULE"/>
      <sheetName val="Sumber Daya"/>
      <sheetName val="BL"/>
      <sheetName val="rab me (by owner) "/>
      <sheetName val="BQ (by owner)"/>
      <sheetName val="rab me (fisik)"/>
      <sheetName val="000000"/>
      <sheetName val="Tataudara"/>
      <sheetName val="DKH"/>
      <sheetName val="prog-mgu"/>
      <sheetName val="I-KAMAR"/>
      <sheetName val="I_KAMAR"/>
      <sheetName val="Plmbg "/>
      <sheetName val="Electronic"/>
      <sheetName val="Harsat_El"/>
      <sheetName val="BQ ARS"/>
      <sheetName val="Monitor"/>
      <sheetName val="Bill of Qty"/>
      <sheetName val="AN-E"/>
      <sheetName val="Meth"/>
      <sheetName val="Daf 1"/>
      <sheetName val="Rekap-Bdg"/>
      <sheetName val="SP"/>
      <sheetName val="HRG BHN"/>
      <sheetName val="rekap-analis"/>
      <sheetName val="Price Biaya Cadangan"/>
      <sheetName val="BQ.Rekapitulasi  Akhir"/>
      <sheetName val="fill in first"/>
      <sheetName val="Form-3.3"/>
      <sheetName val="STR(CANCEL)"/>
      <sheetName val="B"/>
      <sheetName val="ANALISA-1"/>
      <sheetName val="DAPRO"/>
      <sheetName val="DAFTAR ISI"/>
      <sheetName val="BQ_Rekapitulasi  Akhir"/>
      <sheetName val="AC"/>
      <sheetName val="2.1"/>
      <sheetName val="2.2"/>
      <sheetName val="ANL-PEK"/>
      <sheetName val="DAF_2"/>
      <sheetName val="SAP"/>
      <sheetName val="UPAHBAHAN"/>
      <sheetName val="ANALISA PEK.UMUM"/>
      <sheetName val="Bill No_1"/>
      <sheetName val="BAHAN"/>
      <sheetName val="ENG-101"/>
      <sheetName val="BQ-1A"/>
      <sheetName val="ARSITEKTUR"/>
      <sheetName val="BQ"/>
      <sheetName val="HARGA MATERIAL"/>
      <sheetName val="RKP.ANL"/>
      <sheetName val="Upah"/>
      <sheetName val="REF.ONLY"/>
      <sheetName val="DAFTAR  BESI IWF"/>
      <sheetName val="Harsat Upah"/>
      <sheetName val="DAFTAR BESI KANAL C SIKU"/>
      <sheetName val="Terbilang"/>
      <sheetName val="AN-K"/>
      <sheetName val="D2.2"/>
      <sheetName val="A"/>
      <sheetName val="Daf 1 Prelim"/>
      <sheetName val="mA THP III"/>
      <sheetName val="토공사B동추가"/>
      <sheetName val="index"/>
      <sheetName val="Upah_Bahan"/>
      <sheetName val="DAF_1"/>
      <sheetName val="Mall"/>
      <sheetName val="Bill No. 2 - Carpark"/>
      <sheetName val="Weight Bridge"/>
      <sheetName val="daf-3(OK)"/>
      <sheetName val="daf-7(OK)"/>
      <sheetName val="#REF!"/>
      <sheetName val="FINISHING"/>
      <sheetName val="div10"/>
      <sheetName val="boq"/>
      <sheetName val="chitimc"/>
      <sheetName val="rumus"/>
      <sheetName val="EARTH"/>
      <sheetName val="Inst.penerangan."/>
      <sheetName val="Anls Teknis"/>
      <sheetName val="RENTAL1"/>
      <sheetName val="RAB_R. DNS. PENGLL T.54 (11.C.)"/>
      <sheetName val="RAB_R. DNS. PENGLL T.70_(12.A.)"/>
      <sheetName val="RAB_R. DNS. PENGLL T.70_(12.B.)"/>
      <sheetName val="RAB_R. DNS. PENGLL T.70_(12.C.)"/>
      <sheetName val="RAB_SPORT CLUB_(14)"/>
      <sheetName val="RAB_MASJID &amp; T.WUDLU_(15)"/>
      <sheetName val="RAB_LOUNDRY &amp; WORKSHOP_(16)"/>
      <sheetName val="RAB_MINIMARKET &amp; KANTIN_(17.)"/>
      <sheetName val="RAB_RMH. PENJAGA_(18)"/>
      <sheetName val="RAB_POS JAGA_(19. A.)"/>
      <sheetName val="RAB_POS JAGA_(19. B.)"/>
      <sheetName val="RAB_R. POMPA_(20)"/>
      <sheetName val="RAB_GARASI_(21)"/>
      <sheetName val="RAB_POLIKLINIK_(22)"/>
      <sheetName val="RAB_R. KELAS_(2.A)"/>
      <sheetName val="RAB_R. KELAS_(2.B)"/>
      <sheetName val="RAB_AULA SEDANG_(6)"/>
      <sheetName val="RAB_ASRAMA_(7. B.)"/>
      <sheetName val="RAB_ASRAMA_(7. C.)"/>
      <sheetName val="RAB_ASRAMA_(7. D.)"/>
      <sheetName val="RAB_R. MAKAN_(8)"/>
      <sheetName val="RAB_GUEST HOUSE_(9. A.)"/>
      <sheetName val="RAB_GUEST HOUSE_(9. B.)"/>
      <sheetName val="Isolasi Luar Dalam"/>
      <sheetName val="Isolasi Luar"/>
      <sheetName val="ANAL"/>
      <sheetName val="sort2"/>
      <sheetName val="8LT 12"/>
      <sheetName val="ACT-PRELIM"/>
      <sheetName val="STR_CANCEL_"/>
      <sheetName val="COST"/>
      <sheetName val="Pipe"/>
      <sheetName val="Rinc.Ged.A (G.Utama)"/>
      <sheetName val="Plumbing"/>
      <sheetName val="Bab.No.4.1 STR"/>
      <sheetName val="Bab.No.4.2 ARSITEK"/>
      <sheetName val="Bab.No.4.3 PLUMBING"/>
      <sheetName val="Bab.No.4.4-Pek.Tambh.Krg."/>
      <sheetName val="H-Bahan &amp; Tenaga"/>
      <sheetName val="Unit Price"/>
      <sheetName val="LISA MOB"/>
      <sheetName val="RAB"/>
      <sheetName val="PERFORMANCE PROYEK (2)"/>
      <sheetName val="Petunjuk Ngisi (2)"/>
      <sheetName val="rincian per proyek"/>
      <sheetName val="CH"/>
      <sheetName val="Volume"/>
      <sheetName val="Basic Price"/>
      <sheetName val="RAB (OK)"/>
      <sheetName val="Analisa STR"/>
      <sheetName val="Produksi_"/>
      <sheetName val="1_REK"/>
      <sheetName val="AHS_Marka"/>
      <sheetName val="ANAL_KOEF"/>
      <sheetName val="SP16"/>
      <sheetName val="bhn-upah"/>
      <sheetName val="baladewa"/>
      <sheetName val="KH-Q1,Q2,01"/>
      <sheetName val="Perm. Test"/>
      <sheetName val="H_Bahan"/>
      <sheetName val="BASEMENT"/>
      <sheetName val="koef"/>
      <sheetName val="Summary"/>
      <sheetName val="DAFTAR HARGA"/>
      <sheetName val="112-885"/>
      <sheetName val="BQ-R2"/>
      <sheetName val="Tabe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r BT"/>
      <sheetName val="Det Str BT"/>
      <sheetName val="Ars BT"/>
      <sheetName val="Det Ars BT"/>
      <sheetName val="Lansekap"/>
    </sheetNames>
    <sheetDataSet>
      <sheetData sheetId="0"/>
      <sheetData sheetId="1"/>
      <sheetData sheetId="2"/>
      <sheetData sheetId="3"/>
      <sheetData sheetId="4"/>
      <sheetData sheetId="5"/>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Q(RAB)"/>
      <sheetName val="BQ(RAB) (2)"/>
      <sheetName val="BQ(RAB) (3)"/>
      <sheetName val="BQ1"/>
      <sheetName val="BQ2"/>
      <sheetName val="JADWAL(1)"/>
      <sheetName val="JADWAL(2)"/>
      <sheetName val="Item8"/>
      <sheetName val="sket"/>
      <sheetName val="adukan "/>
      <sheetName val="HL"/>
      <sheetName val="BU"/>
      <sheetName val="plester"/>
      <sheetName val="Item7"/>
      <sheetName val="rutinBahu"/>
      <sheetName val="Item10"/>
      <sheetName val="Estimate"/>
      <sheetName val="Item1"/>
      <sheetName val="Item4"/>
      <sheetName val="Item6"/>
      <sheetName val="rekap"/>
      <sheetName val="Hotmix"/>
      <sheetName val="Analisa Alat"/>
      <sheetName val="Elemen"/>
      <sheetName val="Item3"/>
      <sheetName val="Idle"/>
      <sheetName val="Pas.batu"/>
      <sheetName val="Crusher"/>
      <sheetName val="Proses"/>
      <sheetName val="Alat Kudus"/>
      <sheetName val="Kap.Alat"/>
      <sheetName val="ATB(T)"/>
      <sheetName val="ac4CM(T)"/>
      <sheetName val="SKETSA"/>
      <sheetName val="BAHAN"/>
      <sheetName val="upah"/>
      <sheetName val="ALAT"/>
      <sheetName val="alatnonbuas"/>
      <sheetName val="PNWRN"/>
      <sheetName val="Sheet1"/>
      <sheetName val="vICTOR"/>
      <sheetName val="H.Satuan"/>
      <sheetName val="data"/>
      <sheetName val="BQ(RAB)_(2)"/>
      <sheetName val="BQ(RAB)_(3)"/>
      <sheetName val="adukan_"/>
      <sheetName val="Analisa_Alat"/>
      <sheetName val="Pas_batu"/>
      <sheetName val="Alat_Kudus"/>
      <sheetName val="Kap_Alat"/>
      <sheetName val="product"/>
      <sheetName val="Har-sat-dasr"/>
      <sheetName val="BoQ"/>
      <sheetName val="H_Satuan"/>
      <sheetName val="Analisa SNI STANDART "/>
      <sheetName val="Analisa"/>
      <sheetName val="Fill this out first..."/>
      <sheetName val="Fill this out first___"/>
      <sheetName val="Cover"/>
      <sheetName val="Pipe"/>
      <sheetName val="HRG BAHAN &amp; UPAH okk"/>
      <sheetName val="Analis Kusen okk"/>
      <sheetName val="FAKTOR"/>
      <sheetName val="DAF-2"/>
      <sheetName val="Cover Daf-2"/>
      <sheetName val="KH-Q1,Q2,01"/>
      <sheetName val="PriceList"/>
      <sheetName val="Material"/>
      <sheetName val="PLUMBING"/>
      <sheetName val="RFP009"/>
      <sheetName val="struktur tdk dipakai"/>
      <sheetName val="A"/>
      <sheetName val="SBDY"/>
      <sheetName val="Perm. Test"/>
      <sheetName val="WI"/>
      <sheetName val="Pt"/>
      <sheetName val="Elektrikal"/>
      <sheetName val="LO"/>
      <sheetName val="Breakdown"/>
      <sheetName val="harsat"/>
      <sheetName val="HARGA BAHAN"/>
      <sheetName val="BQ ARS"/>
      <sheetName val="Spec ME"/>
      <sheetName val="BAG-2"/>
      <sheetName val="COST"/>
      <sheetName val="DAF-1"/>
      <sheetName val="DAF_2"/>
      <sheetName val="PEMBESIAN BALOK tukang (2)"/>
      <sheetName val="AnalisaSIPIL RIIL RAP"/>
      <sheetName val="MASTER"/>
      <sheetName val="BQ"/>
      <sheetName val="IN OUT"/>
      <sheetName val="JAN"/>
      <sheetName val="HSD"/>
      <sheetName val="BTL-Bau"/>
      <sheetName val="Management"/>
      <sheetName val="D _ W sizes"/>
      <sheetName val="HRG BHN"/>
      <sheetName val="EQT-ESTN"/>
      <sheetName val="DAFTAR_8"/>
      <sheetName val="TOTAL"/>
      <sheetName val="DAFTAR 7"/>
      <sheetName val="Ch"/>
      <sheetName val="Listrik"/>
      <sheetName val="Jembatan I"/>
      <sheetName val="C. Analisa "/>
      <sheetName val="Rkp"/>
      <sheetName val="AN-ME"/>
      <sheetName val="Cal_Slab_Admin"/>
      <sheetName val="SITE-E"/>
      <sheetName val="Rekap Prelim"/>
      <sheetName val="name"/>
      <sheetName val="HARGA MATERIAL"/>
      <sheetName val="B - Norelec"/>
      <sheetName val="gvl"/>
      <sheetName val="ganda"/>
      <sheetName val="CCO"/>
      <sheetName val="Konfirm"/>
      <sheetName val="MAP"/>
      <sheetName val="Format Report-for analysis only"/>
      <sheetName val="XREF"/>
      <sheetName val="Meth"/>
      <sheetName val="AN-E"/>
      <sheetName val="Ana. PU"/>
      <sheetName val="UBA"/>
      <sheetName val="P-late"/>
      <sheetName val="rab lt 2 bo"/>
      <sheetName val="Harga Bahan &amp; Upah "/>
      <sheetName val="AHSbj"/>
      <sheetName val="I_KAMAR"/>
      <sheetName val="sdm"/>
      <sheetName val="Volume 1"/>
      <sheetName val="GEDUNG-A"/>
      <sheetName val="1.19"/>
      <sheetName val="Master 1.0"/>
      <sheetName val="Analisa 2"/>
      <sheetName val="HSATUAN"/>
      <sheetName val="ANALISA railing"/>
      <sheetName val="2. BQ"/>
      <sheetName val="산근"/>
      <sheetName val="ALL"/>
      <sheetName val="1"/>
      <sheetName val="Man Power &amp; Comp"/>
      <sheetName val="NAMES"/>
      <sheetName val="TOWN"/>
      <sheetName val="Posisi Biaya"/>
      <sheetName val="C_Flow"/>
      <sheetName val="Conn. Lib"/>
      <sheetName val="BD Div-2 sd 7.6"/>
      <sheetName val=" schedule AMD-2 Rev III"/>
      <sheetName val="Analisa RAP"/>
      <sheetName val="Man Power _ Comp"/>
      <sheetName val="概総括1"/>
      <sheetName val="Harsat Upah"/>
      <sheetName val="Cashflow"/>
      <sheetName val="BQ(RAB)_(2)1"/>
      <sheetName val="BQ(RAB)_(3)1"/>
      <sheetName val="adukan_1"/>
      <sheetName val="Analisa_Alat1"/>
      <sheetName val="Pas_batu1"/>
      <sheetName val="Alat_Kudus1"/>
      <sheetName val="Kap_Alat1"/>
      <sheetName val="H_Satuan1"/>
      <sheetName val="Analisa_SNI_STANDART_"/>
      <sheetName val="Fill_this_out_first___"/>
      <sheetName val="Fill_this_out_first___1"/>
      <sheetName val="HRG_BAHAN_&amp;_UPAH_okk"/>
      <sheetName val="Analis_Kusen_okk"/>
      <sheetName val="Cover_Daf-2"/>
      <sheetName val="BQ_ARS"/>
      <sheetName val="Spec_ME"/>
      <sheetName val="UTILITAS"/>
      <sheetName val="S_Suramadu"/>
      <sheetName val="Str BT"/>
      <sheetName val="FINISHING"/>
      <sheetName val="GRAND TOTAL"/>
      <sheetName val="AnalisaSIPIL RIIL"/>
      <sheetName val="Sumda1"/>
      <sheetName val="Back-Up"/>
      <sheetName val="Harga Satuan"/>
      <sheetName val="MU"/>
      <sheetName val="Rekap_elban"/>
      <sheetName val="rekap mekanikal"/>
      <sheetName val="Currency"/>
      <sheetName val="Agregat Halus &amp; Kasar"/>
      <sheetName val="INDEX"/>
      <sheetName val="Cover Daf_2"/>
      <sheetName val="MUTASI"/>
      <sheetName val="MAT'L LIST"/>
      <sheetName val="2. MVAC R1"/>
      <sheetName val="Off + Wh"/>
      <sheetName val="Up &amp; bhn"/>
      <sheetName val="표지"/>
      <sheetName val="List Material"/>
      <sheetName val="RAB-2006-Total"/>
      <sheetName val="Uraian Teknis"/>
      <sheetName val="1. BQ"/>
      <sheetName val="Vibro_Roller"/>
      <sheetName val="rate"/>
      <sheetName val="Equity"/>
      <sheetName val="A-11 Steel Str"/>
      <sheetName val="A-03 Pile"/>
      <sheetName val="ana_str"/>
      <sheetName val="BasicPrice"/>
      <sheetName val="???1"/>
      <sheetName val="SEX"/>
      <sheetName val="304-06"/>
      <sheetName val="01A- RAB"/>
      <sheetName val="FAK"/>
      <sheetName val="3.1"/>
      <sheetName val="Fin Sum"/>
      <sheetName val="ES-PARK"/>
      <sheetName val="ES_PARK"/>
      <sheetName val="UPAHBAHAN"/>
      <sheetName val="Daftar Upah"/>
      <sheetName val="DIV2"/>
      <sheetName val="3.4-PIPE"/>
      <sheetName val="SCH"/>
      <sheetName val="Koefisien"/>
      <sheetName val="9DHSDBU"/>
      <sheetName val="MC_strp CoDa "/>
      <sheetName val="405BQBAK-ME 26 bakrie"/>
      <sheetName val="Kegiatan"/>
      <sheetName val="H. Satuan"/>
      <sheetName val="Analisa Upah &amp; Bahan Plum"/>
      <sheetName val="ANALISA-HST"/>
      <sheetName val="RAB"/>
      <sheetName val="TABEL"/>
      <sheetName val="gal"/>
      <sheetName val="Harga Upah+Bahan"/>
      <sheetName val="B Q 2007"/>
      <sheetName val="Hrg"/>
      <sheetName val="REKAP TOTAL"/>
      <sheetName val="BQ23"/>
      <sheetName val="BQ25"/>
      <sheetName val="Analisa Harsat"/>
      <sheetName val="Por"/>
      <sheetName val="TB(Koordinat XY) (OK)"/>
      <sheetName val="dasar"/>
      <sheetName val="Pricing"/>
      <sheetName val="3.Sch_ch"/>
      <sheetName val="HARSAT-lain"/>
      <sheetName val="HARSAT-tanah"/>
      <sheetName val="HARSAT-lhn"/>
      <sheetName val="Master Edit"/>
      <sheetName val="basic_price"/>
      <sheetName val="pml"/>
      <sheetName val="S-Curve"/>
      <sheetName val="pivot"/>
      <sheetName val="KEBALAT"/>
      <sheetName val="Bangunan Utama B"/>
      <sheetName val="harga dasar"/>
      <sheetName val="bialangsung"/>
      <sheetName val="RAB.SEKRETARIAT (1)"/>
      <sheetName val="Kurva S (barch-bulanan-25)"/>
      <sheetName val="srtberkas"/>
      <sheetName val="3-DIV5"/>
      <sheetName val="Galian batu"/>
      <sheetName val="jobhist"/>
      <sheetName val="BQ Detail"/>
      <sheetName val="JPC Breakdown Price"/>
      <sheetName val="analisa hor"/>
      <sheetName val="Rekapitulasi"/>
      <sheetName val="Sub"/>
      <sheetName val="RAP"/>
      <sheetName val="WS"/>
      <sheetName val="Kuantitas &amp; Harga"/>
      <sheetName val="Prices-600"/>
      <sheetName val="Sumber Daya"/>
      <sheetName val="Unit Price"/>
      <sheetName val="."/>
      <sheetName val="%"/>
      <sheetName val="Indirect"/>
      <sheetName val="VCV_BE_TONG"/>
      <sheetName val="CHITIET VL_NC"/>
      <sheetName val="BAG_2"/>
      <sheetName val="Connections"/>
      <sheetName val="DWTables"/>
      <sheetName val="SAT-DAS"/>
      <sheetName val="U. div 2"/>
      <sheetName val="Luas Timb I"/>
      <sheetName val="struktur_tdk_dipakai"/>
      <sheetName val="Perm__Test"/>
      <sheetName val="BM"/>
      <sheetName val="??"/>
      <sheetName val="rab me (by owner) "/>
      <sheetName val="BQ (by owner)"/>
      <sheetName val="rab me (fisik)"/>
      <sheetName val="Public Area"/>
      <sheetName val="harga-SD"/>
      <sheetName val="GRADASI KELAS A (2)"/>
      <sheetName val="timbunan pilihan"/>
      <sheetName val="3-DIV2"/>
      <sheetName val="PAD-F"/>
      <sheetName val="HB "/>
      <sheetName val="DESBT"/>
      <sheetName val="MAT'L LLIST"/>
      <sheetName val="PEMBESIAN_BALOK_tukang_(2)"/>
      <sheetName val="HRG_BHN"/>
      <sheetName val="HARGA_BAHAN"/>
      <sheetName val="Man_Power___Comp"/>
      <sheetName val="HARGA_MATERIAL"/>
      <sheetName val="Rekap_Prelim"/>
      <sheetName val="DAFTAR_7"/>
      <sheetName val="AnalisaSIPIL_RIIL_RAP"/>
      <sheetName val="Harsat_Upah"/>
      <sheetName val="D___W_sizes"/>
      <sheetName val="B_-_Norelec"/>
      <sheetName val="rab_lt_2_bo"/>
      <sheetName val="A-11_Steel_Str"/>
      <sheetName val="A-03_Pile"/>
      <sheetName val="Cover_Daf_2"/>
      <sheetName val="Jembatan_I"/>
      <sheetName val="C__Analisa_"/>
      <sheetName val="IN_OUT"/>
      <sheetName val="AHS"/>
      <sheetName val="HRGA SATUAN UPAH-BAHAN"/>
      <sheetName val="Sat~Bahu"/>
      <sheetName val="Isolasi Luar Dalam"/>
      <sheetName val="Isolasi Luar"/>
      <sheetName val="SELISIH HARGA"/>
      <sheetName val="Struktur"/>
      <sheetName val="Monitoring Progres"/>
      <sheetName val="플랜트 설치"/>
      <sheetName val="RM IA"/>
      <sheetName val="DAFTAR HARGA"/>
      <sheetName val="HB"/>
      <sheetName val="Pg2"/>
      <sheetName val="D 5243-ARAMCO"/>
      <sheetName val="D-4801 OXY"/>
      <sheetName val="Time Schedule"/>
      <sheetName val="Pag_hal"/>
      <sheetName val="Ope FC"/>
      <sheetName val="Sheet2"/>
      <sheetName val="STR(CANCEL)"/>
      <sheetName val="PPh 22"/>
      <sheetName val="2.2 BQ"/>
      <sheetName val="H-SAT(noprint)"/>
      <sheetName val="JDE-522444"/>
      <sheetName val="RKP PLUMBING"/>
      <sheetName val="D &amp; W sizes"/>
      <sheetName val="BOQ Full"/>
      <sheetName val="1.1 ALAT TULIS KANTOR"/>
      <sheetName val="BQ(RAB)_(2)2"/>
      <sheetName val="BQ(RAB)_(3)2"/>
      <sheetName val="adukan_2"/>
      <sheetName val="Analisa_Alat2"/>
      <sheetName val="Pas_batu2"/>
      <sheetName val="Alat_Kudus2"/>
      <sheetName val="Kap_Alat2"/>
      <sheetName val="Analisa_SNI_STANDART_1"/>
      <sheetName val="Fill_this_out_first___2"/>
      <sheetName val="Fill_this_out_first___3"/>
      <sheetName val="HRG_BAHAN_&amp;_UPAH_okk1"/>
      <sheetName val="Analis_Kusen_okk1"/>
      <sheetName val="Rekap_Prelim1"/>
      <sheetName val="Cover_Daf-21"/>
      <sheetName val="Tataudara"/>
      <sheetName val="ISBL-CIV"/>
      <sheetName val="Schedule 02"/>
      <sheetName val="Kurva S"/>
      <sheetName val="Mobilisasi"/>
      <sheetName val="Relokasi-Telkom"/>
      <sheetName val="Relokasi PDAM"/>
      <sheetName val="Relokasi-PLN"/>
      <sheetName val="SUBKon"/>
      <sheetName val="Daf Alat"/>
      <sheetName val="Jadual Alat"/>
      <sheetName val="Daftar MPU"/>
      <sheetName val="2.1"/>
      <sheetName val="2.3 (3)"/>
      <sheetName val="SK.6(1)"/>
      <sheetName val="SK.6(2)"/>
      <sheetName val="3.1(1)"/>
      <sheetName val="3.1(8)"/>
      <sheetName val="3.2(1)"/>
      <sheetName val="3.3(1)"/>
      <sheetName val="SK.6.09"/>
      <sheetName val="5.1(2)"/>
      <sheetName val="5.6(1)"/>
      <sheetName val="5.7(1)"/>
      <sheetName val="5.7(2)"/>
      <sheetName val="6.1(1)"/>
      <sheetName val="6.1(2)"/>
      <sheetName val="6.3(1)"/>
      <sheetName val="6.3(5a)"/>
      <sheetName val="6.3(6c)"/>
      <sheetName val="6.3(7a)"/>
      <sheetName val="6.5(1a)"/>
      <sheetName val="7.1(7)"/>
      <sheetName val="7.1(10)"/>
      <sheetName val="7.2 (9)"/>
      <sheetName val="7.2 (10)"/>
      <sheetName val="7.3(1)"/>
      <sheetName val="7.6.(1)"/>
      <sheetName val="7.10(1)"/>
      <sheetName val="7.15(2)"/>
      <sheetName val="7.15(9)"/>
      <sheetName val="11.1(1)"/>
      <sheetName val="11.1(3)a"/>
      <sheetName val="11.1(7)"/>
      <sheetName val="11.1(10)"/>
      <sheetName val="NP (2)"/>
      <sheetName val="BQ Arsit"/>
      <sheetName val="An HarSatPek"/>
      <sheetName val="Sat Bah &amp; Up"/>
      <sheetName val="Kalibrasi Mock (2)"/>
      <sheetName val="HB me"/>
      <sheetName val="DK&amp;H"/>
      <sheetName val="S-QD5"/>
      <sheetName val="DHrg"/>
      <sheetName val="BQ.Rekapitulasi  Akhir"/>
      <sheetName val="Lamp_V"/>
      <sheetName val="#REF"/>
      <sheetName val="induk1"/>
      <sheetName val="Dft. Hrg Bahan"/>
      <sheetName val="Hrg_Sat"/>
      <sheetName val="@"/>
      <sheetName val="Analisa Bor"/>
      <sheetName val="Rekap Direct Cost"/>
      <sheetName val="KoefMixer"/>
      <sheetName val="KoefExc_Dump_Vibro"/>
      <sheetName val="Alat Berat"/>
      <sheetName val="ANALIS"/>
      <sheetName val="4-Basic Price"/>
      <sheetName val="Alat   Master"/>
      <sheetName val="Alat  Jembatan"/>
      <sheetName val="HARGA"/>
      <sheetName val="Analisa Teknik"/>
      <sheetName val="Eng_Hrs (HO)"/>
      <sheetName val="351BQMCN"/>
      <sheetName val="钢筋"/>
      <sheetName val="Eng_Hrs"/>
      <sheetName val="Harsat Bahan"/>
      <sheetName val="H_Satuan2"/>
      <sheetName val="BQ_ARS1"/>
      <sheetName val="Spec_ME1"/>
      <sheetName val="1__BQ"/>
      <sheetName val="Master_1_0"/>
      <sheetName val="Harga_Bahan_&amp;_Upah_"/>
      <sheetName val="Uraian_Teknis"/>
      <sheetName val="Analisa_RAP"/>
      <sheetName val="Ana__PU"/>
      <sheetName val="Harga_Satuan"/>
      <sheetName val="1_19"/>
      <sheetName val="Analisa_Upah_&amp;_Bahan_Plum"/>
      <sheetName val="MC_strp_CoDa_"/>
      <sheetName val="Format_Report-for_analysis_only"/>
      <sheetName val="Man_Power_&amp;_Comp"/>
      <sheetName val="2__BQ"/>
      <sheetName val="Analisa_2"/>
      <sheetName val="Volume_1"/>
      <sheetName val="MAT'L_LIST"/>
      <sheetName val="Harga_Upah+Bahan"/>
      <sheetName val="B_Q_2007"/>
      <sheetName val="ANALISA_railing"/>
      <sheetName val="Master_Edit"/>
      <sheetName val="3_Sch_ch"/>
      <sheetName val="rekap_mekanikal"/>
      <sheetName val="AnalisaSIPIL_RIIL"/>
      <sheetName val="Up_&amp;_bhn"/>
      <sheetName val="2__MVAC_R1"/>
      <sheetName val="Bangunan_Utama_B"/>
      <sheetName val="Conn__Lib"/>
      <sheetName val="Agregat_Halus_&amp;_Kasar"/>
      <sheetName val="F1c DATA ADM6"/>
      <sheetName val="HARDAS"/>
      <sheetName val="LPP-201"/>
      <sheetName val="NP"/>
      <sheetName val="ANGGARAN"/>
      <sheetName val="AC"/>
      <sheetName val="Rekap Biaya"/>
      <sheetName val="Bhn+Uph"/>
      <sheetName val="DAF.ALAT"/>
      <sheetName val="BOQ+BTL+RAPI"/>
      <sheetName val="NET表"/>
      <sheetName val="BQ表"/>
      <sheetName val="Fire Alarm"/>
      <sheetName val="Mall"/>
      <sheetName val="GRAFIK "/>
      <sheetName val="ANALISA UTAMA"/>
      <sheetName val="3-DIV4"/>
      <sheetName val="CODE"/>
      <sheetName val="SUR-HARGA"/>
      <sheetName val="fr BS"/>
      <sheetName val="Blk-Mnl"/>
      <sheetName val="Klm-Mnl"/>
      <sheetName val="汇总"/>
      <sheetName val="REGISTRATION"/>
      <sheetName val="OIF"/>
      <sheetName val="D-base"/>
      <sheetName val="hutang-lapangan"/>
      <sheetName val="Hutang-Wilayah"/>
      <sheetName val="PROGRESS BULAN"/>
      <sheetName val="Penyusutan Kendaraan"/>
      <sheetName val="Vendor Information"/>
      <sheetName val="PENAWARAN"/>
      <sheetName val="Weight"/>
      <sheetName val="Perhit.Alat"/>
      <sheetName val="FORM"/>
      <sheetName val="BHN"/>
      <sheetName val="Markup"/>
      <sheetName val="1.2.용역비"/>
      <sheetName val="DashB"/>
      <sheetName val="Volume"/>
      <sheetName val="Profil"/>
      <sheetName val="terbilang"/>
      <sheetName val="G-Alat"/>
      <sheetName val="공정계획(내부계획25%,내부w.f)"/>
      <sheetName val="MPU"/>
      <sheetName val="AnalisaSIPIL_RIIL_RAP1"/>
      <sheetName val="PEMBESIAN_BALOK_tukang_(2)1"/>
      <sheetName val="DAFTAR_71"/>
      <sheetName val="HRG_BHN1"/>
      <sheetName val="HARGA_MATERIAL1"/>
      <sheetName val="HARGA_BAHAN1"/>
      <sheetName val="struktur_tdk_dipakai1"/>
      <sheetName val="B_-_Norelec1"/>
      <sheetName val="Jembatan_I1"/>
      <sheetName val="C__Analisa_1"/>
      <sheetName val="IN_OUT1"/>
      <sheetName val="D___W_sizes1"/>
      <sheetName val="rab_lt_2_bo1"/>
      <sheetName val="GRAND_TOTAL"/>
      <sheetName val="Man_Power___Comp1"/>
      <sheetName val="Harsat_Upah1"/>
      <sheetName val="Str_BT"/>
      <sheetName val="Posisi_Biaya"/>
      <sheetName val="BD_Div-2_sd_7_6"/>
      <sheetName val="Cover_Daf_21"/>
      <sheetName val="405BQBAK-ME_26_bakrie"/>
      <sheetName val="_schedule_AMD-2_Rev_III"/>
      <sheetName val="Off_+_Wh"/>
      <sheetName val="List_Material"/>
      <sheetName val="H__Satuan"/>
      <sheetName val="A-11_Steel_Str1"/>
      <sheetName val="A-03_Pile1"/>
      <sheetName val="01A-_RAB"/>
      <sheetName val="Daftar_Upah"/>
      <sheetName val="3_1"/>
      <sheetName val="Fin_Sum"/>
      <sheetName val="3_4-PIPE"/>
      <sheetName val="REKAP_TOTAL"/>
      <sheetName val="RAB_SEKRETARIAT_(1)"/>
      <sheetName val="Kurva_S_(barch-bulanan-25)"/>
      <sheetName val="PPh_22"/>
      <sheetName val="2_2_BQ"/>
      <sheetName val="Galian_batu"/>
      <sheetName val="unit_price"/>
      <sheetName val="BQ_Detail"/>
      <sheetName val="D_5243-ARAMCO"/>
      <sheetName val="D-4801_OXY"/>
      <sheetName val="DAFTAR_HARGA"/>
      <sheetName val="JPC_Breakdown_Price"/>
      <sheetName val="HB_me"/>
      <sheetName val="_"/>
      <sheetName val="HRGA_SATUAN_UPAH-BAHAN"/>
      <sheetName val="Time_Schedule"/>
      <sheetName val="CHITIET_VL_NC"/>
      <sheetName val="rab_me_(by_owner)_"/>
      <sheetName val="BQ_(by_owner)"/>
      <sheetName val="rab_me_(fisik)"/>
      <sheetName val="HB_"/>
      <sheetName val="MAT'L_LLIST"/>
      <sheetName val="Public_Area"/>
      <sheetName val="U__div_2"/>
      <sheetName val="harga_dasar"/>
      <sheetName val="Analisa_Harsat"/>
      <sheetName val="Sumber_Daya"/>
      <sheetName val="Kuantitas_&amp;_Harga"/>
      <sheetName val="1_2_용역비"/>
      <sheetName val="Eng_Hrs_(HO)"/>
      <sheetName val="SELISIH_HARGA"/>
      <sheetName val="Fire_Alarm"/>
      <sheetName val="fr_BS"/>
      <sheetName val="BQ(RAB)_(2)3"/>
      <sheetName val="BQ(RAB)_(3)3"/>
      <sheetName val="adukan_3"/>
      <sheetName val="Analisa_Alat3"/>
      <sheetName val="Pas_batu3"/>
      <sheetName val="Alat_Kudus3"/>
      <sheetName val="Kap_Alat3"/>
      <sheetName val="H_Satuan3"/>
      <sheetName val="Analisa_SNI_STANDART_2"/>
      <sheetName val="Fill_this_out_first___4"/>
      <sheetName val="Fill_this_out_first___5"/>
      <sheetName val="Cover_Daf-22"/>
      <sheetName val="BQ_ARS2"/>
      <sheetName val="Spec_ME2"/>
      <sheetName val="HRG_BAHAN_&amp;_UPAH_okk2"/>
      <sheetName val="Analis_Kusen_okk2"/>
      <sheetName val="AnalisaSIPIL_RIIL_RAP2"/>
      <sheetName val="PEMBESIAN_BALOK_tukang_(2)2"/>
      <sheetName val="DAFTAR_72"/>
      <sheetName val="HRG_BHN2"/>
      <sheetName val="Rekap_Prelim2"/>
      <sheetName val="HARGA_MATERIAL2"/>
      <sheetName val="HARGA_BAHAN2"/>
      <sheetName val="struktur_tdk_dipakai2"/>
      <sheetName val="B_-_Norelec2"/>
      <sheetName val="Jembatan_I2"/>
      <sheetName val="C__Analisa_2"/>
      <sheetName val="1_191"/>
      <sheetName val="Master_1_01"/>
      <sheetName val="Analisa_21"/>
      <sheetName val="ANALISA_railing1"/>
      <sheetName val="IN_OUT2"/>
      <sheetName val="D___W_sizes2"/>
      <sheetName val="Perm__Test1"/>
      <sheetName val="2__BQ1"/>
      <sheetName val="Harga_Bahan_&amp;_Upah_1"/>
      <sheetName val="rab_lt_2_bo2"/>
      <sheetName val="Man_Power_&amp;_Comp1"/>
      <sheetName val="GRAND_TOTAL1"/>
      <sheetName val="Analisa_RAP1"/>
      <sheetName val="Man_Power___Comp2"/>
      <sheetName val="Harsat_Upah2"/>
      <sheetName val="Str_BT1"/>
      <sheetName val="Posisi_Biaya1"/>
      <sheetName val="Conn__Lib1"/>
      <sheetName val="BD_Div-2_sd_7_61"/>
      <sheetName val="Harga_Satuan1"/>
      <sheetName val="AnalisaSIPIL_RIIL1"/>
      <sheetName val="Ana__PU1"/>
      <sheetName val="rekap_mekanikal1"/>
      <sheetName val="Agregat_Halus_&amp;_Kasar1"/>
      <sheetName val="Cover_Daf_22"/>
      <sheetName val="405BQBAK-ME_26_bakrie1"/>
      <sheetName val="Format_Report-for_analysis_onl1"/>
      <sheetName val="Volume_11"/>
      <sheetName val="_schedule_AMD-2_Rev_III1"/>
      <sheetName val="MAT'L_LIST1"/>
      <sheetName val="2__MVAC_R11"/>
      <sheetName val="Off_+_Wh1"/>
      <sheetName val="Up_&amp;_bhn1"/>
      <sheetName val="List_Material1"/>
      <sheetName val="Uraian_Teknis1"/>
      <sheetName val="MC_strp_CoDa_1"/>
      <sheetName val="H__Satuan1"/>
      <sheetName val="A-11_Steel_Str2"/>
      <sheetName val="A-03_Pile2"/>
      <sheetName val="1__BQ1"/>
      <sheetName val="01A-_RAB1"/>
      <sheetName val="Daftar_Upah1"/>
      <sheetName val="Analisa_Upah_&amp;_Bahan_Plum1"/>
      <sheetName val="3_11"/>
      <sheetName val="Fin_Sum1"/>
      <sheetName val="3_4-PIPE1"/>
      <sheetName val="Harga_Upah+Bahan1"/>
      <sheetName val="B_Q_20071"/>
      <sheetName val="REKAP_TOTAL1"/>
      <sheetName val="RAB_SEKRETARIAT_(1)1"/>
      <sheetName val="Kurva_S_(barch-bulanan-25)1"/>
      <sheetName val="3_Sch_ch1"/>
      <sheetName val="Master_Edit1"/>
      <sheetName val="PPh_221"/>
      <sheetName val="2_2_BQ1"/>
      <sheetName val="Galian_batu1"/>
      <sheetName val="unit_price1"/>
      <sheetName val="BQ_Detail1"/>
      <sheetName val="D_5243-ARAMCO1"/>
      <sheetName val="D-4801_OXY1"/>
      <sheetName val="DAFTAR_HARGA1"/>
      <sheetName val="JPC_Breakdown_Price1"/>
      <sheetName val="HB_me1"/>
      <sheetName val="_1"/>
      <sheetName val="HRGA_SATUAN_UPAH-BAHAN1"/>
      <sheetName val="Bangunan_Utama_B1"/>
      <sheetName val="Time_Schedule1"/>
      <sheetName val="CHITIET_VL_NC1"/>
      <sheetName val="rab_me_(by_owner)_1"/>
      <sheetName val="BQ_(by_owner)1"/>
      <sheetName val="rab_me_(fisik)1"/>
      <sheetName val="HB_1"/>
      <sheetName val="MAT'L_LLIST1"/>
      <sheetName val="Public_Area1"/>
      <sheetName val="U__div_21"/>
      <sheetName val="harga_dasar1"/>
      <sheetName val="Analisa_Harsat1"/>
      <sheetName val="Sumber_Daya1"/>
      <sheetName val="Kuantitas_&amp;_Harga1"/>
      <sheetName val="1_2_용역비1"/>
      <sheetName val="Eng_Hrs_(HO)1"/>
      <sheetName val="SELISIH_HARGA1"/>
      <sheetName val="Fire_Alarm1"/>
      <sheetName val="fr_BS1"/>
      <sheetName val="REKAP-STR"/>
      <sheetName val="CondPol"/>
      <sheetName val="Mat Real"/>
      <sheetName val="ANalisa "/>
      <sheetName val="DAF-5"/>
      <sheetName val="DTCT"/>
      <sheetName val="Nc-0698"/>
      <sheetName val="upah_borong"/>
      <sheetName val="Rekaman"/>
      <sheetName val="PRY 03-1 (Amd1)"/>
      <sheetName val="escon"/>
      <sheetName val="PP ALAT"/>
      <sheetName val="Owning cost Alat"/>
      <sheetName val="Proyeksi 2017 Update 3 april"/>
      <sheetName val="VENDOR"/>
      <sheetName val="001"/>
      <sheetName val="HS-1"/>
      <sheetName val="cal belakang"/>
      <sheetName val="JBAHAN"/>
      <sheetName val="GRADASI_KELAS_A_(2)"/>
      <sheetName val="timbunan_pilihan"/>
      <sheetName val="I-ME"/>
      <sheetName val="3"/>
      <sheetName val="4"/>
      <sheetName val="RBP- 2"/>
      <sheetName val="fill in first"/>
      <sheetName val="hARGA SAT"/>
      <sheetName val="PO-2"/>
      <sheetName val="TS"/>
      <sheetName val="Basic"/>
      <sheetName val="Daf Harga"/>
      <sheetName val="BL- (JOB)"/>
      <sheetName val="harga dasar T-M-A"/>
      <sheetName val="D7(1)"/>
      <sheetName val="time scedul "/>
      <sheetName val="HARSATALAT"/>
      <sheetName val="S3B11R"/>
      <sheetName val="INPUT"/>
      <sheetName val="Analisa Harga Satuan"/>
      <sheetName val="REF.ONLY"/>
      <sheetName val="Daf 1"/>
      <sheetName val="rINCIAN"/>
      <sheetName val="beton"/>
      <sheetName val="cable-data"/>
      <sheetName val="___1"/>
      <sheetName val="B.Kim2010"/>
      <sheetName val="Sales"/>
      <sheetName val="ASat"/>
      <sheetName val="A-12"/>
      <sheetName val="Ts Tahap I Kesehatan &amp; Bea Cuka"/>
      <sheetName val="Bill of Qty MEP"/>
      <sheetName val="DIV.2"/>
      <sheetName val="Sat"/>
      <sheetName val="notasi"/>
      <sheetName val="PP-8000AB"/>
      <sheetName val="SUM,EC"/>
      <sheetName val="villa"/>
      <sheetName val="asumsi"/>
      <sheetName val="FIRE FIGHTING"/>
      <sheetName val="원가"/>
      <sheetName val="Sum_Intern"/>
      <sheetName val="M+MC"/>
      <sheetName val="차액보증"/>
      <sheetName val="계수시트"/>
      <sheetName val="Jati Gede"/>
      <sheetName val="koef"/>
      <sheetName val="Sheet"/>
      <sheetName val="AU Zone"/>
      <sheetName val="Price Breakdown"/>
      <sheetName val="I-KAMAR"/>
      <sheetName val="Notes"/>
      <sheetName val="Supl.X"/>
      <sheetName val="STAFFSCHED "/>
      <sheetName val="%S"/>
      <sheetName val="__"/>
      <sheetName val="RAB &amp; RCO OWNER VERS."/>
      <sheetName val="DB"/>
      <sheetName val="Kabel"/>
      <sheetName val="JOB'S"/>
      <sheetName val="Est"/>
      <sheetName val="faktor &amp; disc"/>
      <sheetName val="prelim"/>
      <sheetName val="anal2"/>
      <sheetName val="RESOURCES-6"/>
      <sheetName val="rekap bahan dan alat"/>
      <sheetName val="RAB J18 "/>
      <sheetName val="Scope of work"/>
      <sheetName val="B-Utama"/>
      <sheetName val="Luar"/>
      <sheetName val="Office"/>
      <sheetName val="Baja"/>
      <sheetName val="Utility"/>
      <sheetName val="tam-kur sipil"/>
      <sheetName val="tam-kur baja"/>
      <sheetName val="ME"/>
      <sheetName val="Preliminary"/>
      <sheetName val="har.sat"/>
      <sheetName val="M'trl Baja"/>
      <sheetName val="analbj"/>
      <sheetName val="UPAH KERJA"/>
      <sheetName val="EXTERNAL"/>
      <sheetName val="Paint"/>
      <sheetName val="Pintu"/>
      <sheetName val="Door"/>
      <sheetName val="Scope_of_work"/>
      <sheetName val="tam-kur_sipil"/>
      <sheetName val="tam-kur_baja"/>
      <sheetName val="har_sat"/>
      <sheetName val="M'trl_Baja"/>
      <sheetName val="UPAH_KERJA"/>
      <sheetName val="HARGA ALAT"/>
      <sheetName val="BQNSC"/>
      <sheetName val="EK-JAN-07"/>
      <sheetName val="Rekap Tahap 1"/>
      <sheetName val="Weight Bridge"/>
      <sheetName val="326BQSTC"/>
      <sheetName val="Analisa -Baku"/>
      <sheetName val="chitimc"/>
      <sheetName val="THPDMoi  (2)"/>
      <sheetName val="dongia (2)"/>
      <sheetName val="gtrinh"/>
      <sheetName val="phuluc1"/>
      <sheetName val="TONG HOP VL-NC"/>
      <sheetName val="lam-moi"/>
      <sheetName val="chitiet"/>
      <sheetName val="TONGKE3p "/>
      <sheetName val="giathanh1"/>
      <sheetName val="TH VL, NC, DDHT Thanhphuoc"/>
      <sheetName val="DONGIA"/>
      <sheetName val="thao-go"/>
      <sheetName val="DON GIA"/>
      <sheetName val="TONGKE-HT"/>
      <sheetName val="DG"/>
      <sheetName val="dtxl"/>
      <sheetName val="LKVL-CK-HT-GD1"/>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ELEMENT SUM"/>
      <sheetName val="00_Jumlah Total"/>
      <sheetName val="D3.1"/>
      <sheetName val="D4"/>
      <sheetName val="D6"/>
      <sheetName val="D7"/>
      <sheetName val="D8"/>
      <sheetName val="Scope_of_work1"/>
      <sheetName val="tam-kur_sipil1"/>
      <sheetName val="tam-kur_baja1"/>
      <sheetName val="har_sat1"/>
      <sheetName val="M'trl_Baja1"/>
      <sheetName val="UPAH_KERJA1"/>
      <sheetName val="HARGA_ALAT"/>
      <sheetName val="Rekap_Direct_Cost"/>
      <sheetName val="tifico"/>
      <sheetName val="STAFF"/>
      <sheetName val="Hrg.Sat"/>
      <sheetName val="ALT"/>
      <sheetName val="SCHEDULE"/>
      <sheetName val="Resume"/>
      <sheetName val="STR"/>
      <sheetName val="112-885"/>
      <sheetName val="DIV1"/>
      <sheetName val="an-alat"/>
      <sheetName val="Hst,upah"/>
      <sheetName val="Kode"/>
      <sheetName val="Hst_mat"/>
      <sheetName val="PNT"/>
      <sheetName val="Galian 1"/>
      <sheetName val="Harsat_Mk"/>
      <sheetName val="LAL - PASAR PAGI "/>
      <sheetName val="daf kh"/>
      <sheetName val="Harga Upah"/>
      <sheetName val="anal_hs"/>
      <sheetName val="DIV.1"/>
      <sheetName val="K.Lokal"/>
      <sheetName val="Criteria"/>
      <sheetName val="coeff"/>
      <sheetName val="Sort 3"/>
      <sheetName val="BASEMENT"/>
      <sheetName val="Anls"/>
      <sheetName val="Unit Rate"/>
      <sheetName val="KH_Q1_Q2_01"/>
      <sheetName val="RAB 2007"/>
      <sheetName val="htg"/>
      <sheetName val="A_ars"/>
      <sheetName val="Fin-Bengkel"/>
      <sheetName val="Fin-Showroom"/>
      <sheetName val="Hal_Pagar"/>
      <sheetName val="Str-Bengkel"/>
      <sheetName val="Str-Showroom"/>
      <sheetName val="WT-LIST"/>
      <sheetName val="DRUP (ASLI)"/>
      <sheetName val="HOK-K210"/>
      <sheetName val="1.B"/>
      <sheetName val="Bill_Qua"/>
      <sheetName val="TEST CASE"/>
      <sheetName val="lampiran"/>
      <sheetName val="B D_AHS6"/>
      <sheetName val="Currency Rate"/>
      <sheetName val="DAFT_ALAT,UPAH &amp; MAT"/>
      <sheetName val="est proy"/>
      <sheetName val="투찰"/>
      <sheetName val="DC_JL-Demak-GD-Pwdd"/>
      <sheetName val="DATE"/>
      <sheetName val="원가계산서"/>
      <sheetName val="식재"/>
      <sheetName val="시설물"/>
      <sheetName val="식재출력용"/>
      <sheetName val="유지관리"/>
      <sheetName val="단가"/>
      <sheetName val="UnitRateA.1.II"/>
      <sheetName val="pay items"/>
      <sheetName val="Abutment"/>
      <sheetName val="실행철강하도"/>
      <sheetName val="예가표"/>
      <sheetName val="Upah "/>
      <sheetName val="SATUAN JADI "/>
      <sheetName val="Basic Data"/>
      <sheetName val="rab-SAPHIR"/>
      <sheetName val="5-HARGA"/>
      <sheetName val="Analisa STR"/>
      <sheetName val="SCH Total"/>
      <sheetName val="MT_an"/>
      <sheetName val="RFP003D"/>
      <sheetName val="rating curve"/>
      <sheetName val="Cost Summary"/>
      <sheetName val="Waktu"/>
      <sheetName val="Huruf"/>
      <sheetName val="Kantor"/>
      <sheetName val="SIRTU"/>
      <sheetName val="hitungan"/>
      <sheetName val="schalat"/>
      <sheetName val="schman"/>
      <sheetName val="schmat"/>
      <sheetName val="DP-CASH-lapangan"/>
      <sheetName val="CASH-wilayah&amp;Cab"/>
      <sheetName val="RAPA"/>
      <sheetName val="Indeks"/>
      <sheetName val="Written"/>
      <sheetName val="NYATDOK"/>
      <sheetName val="BoQrap"/>
      <sheetName val="Daftar Upah&amp;Bahan"/>
      <sheetName val="D-Analisa1"/>
      <sheetName val="D-Upah&amp;Bahan"/>
      <sheetName val="EurotoolsXRates"/>
      <sheetName val="7.공정표"/>
      <sheetName val="OwnEq"/>
      <sheetName val="Hargamat"/>
      <sheetName val="Harga Sat_APP"/>
      <sheetName val="Cash2"/>
      <sheetName val="Rek.An"/>
      <sheetName val="MAPP"/>
      <sheetName val="Schedule 11a"/>
      <sheetName val="Temporary"/>
      <sheetName val="Septick tank"/>
      <sheetName val="DATA PROYEK"/>
      <sheetName val="Rekap 1"/>
      <sheetName val="RPP01 3"/>
      <sheetName val="Skedjul Rev"/>
      <sheetName val="Rekap RAP real (2)"/>
      <sheetName val="RKP_1"/>
      <sheetName val="Construction"/>
      <sheetName val="HS"/>
      <sheetName val="13.Nangakara Weir"/>
      <sheetName val="14.Irr.Canal Work"/>
      <sheetName val="15.Irr. Struc.Work"/>
      <sheetName val="16.Pipe Inst."/>
      <sheetName val="18.Lateral Pipe"/>
      <sheetName val="Superstruc"/>
      <sheetName val="Summary"/>
      <sheetName val="SEDULC"/>
      <sheetName val="Form Harga"/>
      <sheetName val="M2"/>
      <sheetName val="Parameters"/>
      <sheetName val="BALT"/>
      <sheetName val="MASTER Alat"/>
      <sheetName val="Daf. Upah &amp; Bah"/>
      <sheetName val="An H.Sat Pek.Ut"/>
      <sheetName val="Demolation"/>
      <sheetName val="Alat B"/>
      <sheetName val="Bahan B"/>
      <sheetName val="Telusur"/>
      <sheetName val="Upah B"/>
      <sheetName val="Analis (2)"/>
      <sheetName val="RAP FLAT+OPEN"/>
      <sheetName val="셀명"/>
      <sheetName val="수지표"/>
      <sheetName val="Cont. Fabrikasi"/>
      <sheetName val="Man Power"/>
      <sheetName val="Data Tower"/>
      <sheetName val="Daywork1"/>
      <sheetName val="KALK_GES"/>
      <sheetName val="BQ All_2"/>
      <sheetName val="Bill No_1"/>
      <sheetName val="PAD_F"/>
      <sheetName val="Shares Outstanding"/>
      <sheetName val="DCF_10"/>
      <sheetName val="Controls"/>
      <sheetName val="Price"/>
      <sheetName val="lookup_trend"/>
      <sheetName val="ASEM내역"/>
      <sheetName val="B.U ARC  POS JAGA"/>
      <sheetName val="Grandtotals"/>
      <sheetName val="PEMASARAN"/>
      <sheetName val="LPP"/>
      <sheetName val="LPS APRL'08"/>
      <sheetName val="6-AGREGAT"/>
      <sheetName val="Risalah KOM"/>
      <sheetName val="schalt"/>
      <sheetName val="schtng"/>
      <sheetName val="schbhn"/>
      <sheetName val="Rek-Analisa"/>
      <sheetName val="SAT-BHN"/>
      <sheetName val="5-ALAT(1)"/>
      <sheetName val="Orgs Proy"/>
      <sheetName val="ME_DOSEN"/>
      <sheetName val="An_ Harga"/>
      <sheetName val="노임단가"/>
      <sheetName val="hrgsat"/>
      <sheetName val="lokasari-el"/>
      <sheetName val="TBLSKILL"/>
      <sheetName val="DIRECT"/>
      <sheetName val="bhn FINAL"/>
      <sheetName val="Qty_pile"/>
      <sheetName val="Steel_slab"/>
      <sheetName val="Steel_tank"/>
      <sheetName val="Steel_wall"/>
      <sheetName val="LAIN-LAIN"/>
      <sheetName val="BQ-Str"/>
      <sheetName val="List of Material Price"/>
      <sheetName val="BAG_III"/>
      <sheetName val="sch 1.2"/>
      <sheetName val="basic-price"/>
      <sheetName val="Analisa Neraca"/>
      <sheetName val="PO2"/>
      <sheetName val="LPP_101"/>
      <sheetName val="Hit_ANT+RRK"/>
      <sheetName val="ANT_titab"/>
      <sheetName val="CASH_Titab"/>
      <sheetName val="HUTANG_Titab"/>
      <sheetName val="SOP_ANT+RRK"/>
      <sheetName val="Rekap (2)"/>
      <sheetName val="JANUARI"/>
      <sheetName val="Pile径1m･27"/>
      <sheetName val="BOW"/>
      <sheetName val="Sur Site"/>
      <sheetName val="ANALISA PEK.UMUM"/>
      <sheetName val="SD"/>
      <sheetName val="Analisa (ok)"/>
      <sheetName val="41,9&amp;36,3"/>
      <sheetName val="Pol"/>
      <sheetName val="HargaBahan"/>
      <sheetName val="BQ(RAB)_(2)4"/>
      <sheetName val="BQ(RAB)_(3)4"/>
      <sheetName val="adukan_4"/>
      <sheetName val="Analisa_Alat4"/>
      <sheetName val="Pas_batu4"/>
      <sheetName val="Alat_Kudus4"/>
      <sheetName val="Kap_Alat4"/>
      <sheetName val="Analisa_SNI_STANDART_3"/>
      <sheetName val="H_Satuan4"/>
      <sheetName val="HRG_BAHAN_&amp;_UPAH_okk3"/>
      <sheetName val="Analis_Kusen_okk3"/>
      <sheetName val="Fill_this_out_first___6"/>
      <sheetName val="Fill_this_out_first___7"/>
      <sheetName val="struktur_tdk_dipakai3"/>
      <sheetName val="HARGA_BAHAN3"/>
      <sheetName val="Cover_Daf-23"/>
      <sheetName val="Rekap_Prelim3"/>
      <sheetName val="BQ_ARS3"/>
      <sheetName val="Spec_ME3"/>
      <sheetName val="D___W_sizes3"/>
      <sheetName val="AnalisaSIPIL_RIIL_RAP3"/>
      <sheetName val="HRG_BHN3"/>
      <sheetName val="Master_1_02"/>
      <sheetName val="DAFTAR_73"/>
      <sheetName val="HARGA_MATERIAL3"/>
      <sheetName val="B_-_Norelec3"/>
      <sheetName val="PEMBESIAN_BALOK_tukang_(2)3"/>
      <sheetName val="Harga_Bahan_&amp;_Upah_2"/>
      <sheetName val="Jembatan_I3"/>
      <sheetName val="C__Analisa_3"/>
      <sheetName val="IN_OUT3"/>
      <sheetName val="Perm__Test2"/>
      <sheetName val="1_192"/>
      <sheetName val="rab_lt_2_bo3"/>
      <sheetName val="Uraian_Teknis2"/>
      <sheetName val="1__BQ2"/>
      <sheetName val="Ana__PU2"/>
      <sheetName val="Man_Power___Comp3"/>
      <sheetName val="Harsat_Upah3"/>
      <sheetName val="Harga_Satuan2"/>
      <sheetName val="unit_price2"/>
      <sheetName val="Analisa_RAP2"/>
      <sheetName val="Man_Power_&amp;_Comp2"/>
      <sheetName val="Up_&amp;_bhn2"/>
      <sheetName val="AnalisaSIPIL_RIIL2"/>
      <sheetName val="A-11_Steel_Str3"/>
      <sheetName val="A-03_Pile3"/>
      <sheetName val="Conn__Lib2"/>
      <sheetName val="Format_Report-for_analysis_onl2"/>
      <sheetName val="2__BQ2"/>
      <sheetName val="Analisa_22"/>
      <sheetName val="Volume_12"/>
      <sheetName val="ANALISA_railing2"/>
      <sheetName val="rekap_mekanikal2"/>
      <sheetName val="Agregat_Halus_&amp;_Kasar2"/>
      <sheetName val="Cover_Daf_23"/>
      <sheetName val="JPC_Breakdown_Price2"/>
      <sheetName val="MAT'L_LIST2"/>
      <sheetName val="Posisi_Biaya2"/>
      <sheetName val="BD_Div-2_sd_7_62"/>
      <sheetName val="Str_BT2"/>
      <sheetName val="GRAND_TOTAL2"/>
      <sheetName val="Sumber_Daya2"/>
      <sheetName val="Harga_Upah+Bahan2"/>
      <sheetName val="B_Q_20072"/>
      <sheetName val="2__MVAC_R12"/>
      <sheetName val="Analisa_Upah_&amp;_Bahan_Plum2"/>
      <sheetName val="Kuantitas_&amp;_Harga2"/>
      <sheetName val="MC_strp_CoDa_2"/>
      <sheetName val="List_Material2"/>
      <sheetName val="3_12"/>
      <sheetName val="Daftar_Upah2"/>
      <sheetName val="Off_+_Wh2"/>
      <sheetName val="01A-_RAB2"/>
      <sheetName val="Fin_Sum2"/>
      <sheetName val="HB_2"/>
      <sheetName val="_schedule_AMD-2_Rev_III2"/>
      <sheetName val="405BQBAK-ME_26_bakrie2"/>
      <sheetName val="H__Satuan2"/>
      <sheetName val="3_4-PIPE2"/>
      <sheetName val="REKAP_TOTAL2"/>
      <sheetName val="RAB_SEKRETARIAT_(1)2"/>
      <sheetName val="Galian_batu2"/>
      <sheetName val="Kurva_S_(barch-bulanan-25)2"/>
      <sheetName val="_2"/>
      <sheetName val="PRY_03-1_(Amd1)"/>
      <sheetName val="PP_ALAT"/>
      <sheetName val="Owning_cost_Alat"/>
      <sheetName val="D_5243-ARAMCO2"/>
      <sheetName val="D-4801_OXY2"/>
      <sheetName val="DAFTAR_HARGA2"/>
      <sheetName val="Time_Schedule2"/>
      <sheetName val="BQ_Detail2"/>
      <sheetName val="Master_Edit2"/>
      <sheetName val="3_Sch_ch2"/>
      <sheetName val="U__div_22"/>
      <sheetName val="HB_me2"/>
      <sheetName val="Public_Area2"/>
      <sheetName val="Alat___Master"/>
      <sheetName val="Alat__Jembatan"/>
      <sheetName val="HRGA_SATUAN_UPAH-BAHAN2"/>
      <sheetName val="Bangunan_Utama_B2"/>
      <sheetName val="BQ_Rekapitulasi__Akhir"/>
      <sheetName val="GRAFIK_"/>
      <sheetName val="PPh_222"/>
      <sheetName val="2_2_BQ2"/>
      <sheetName val="CHITIET_VL_NC2"/>
      <sheetName val="rab_me_(by_owner)_2"/>
      <sheetName val="BQ_(by_owner)2"/>
      <sheetName val="rab_me_(fisik)2"/>
      <sheetName val="MAT'L_LLIST2"/>
      <sheetName val="fr_BS2"/>
      <sheetName val="Perhit_Alat"/>
      <sheetName val="SELISIH_HARGA2"/>
      <sheetName val="Kalibrasi_Mock_(2)"/>
      <sheetName val="DIV_2"/>
      <sheetName val="analisa_hor"/>
      <sheetName val="D_&amp;_W_sizes"/>
      <sheetName val="1_1_ALAT_TULIS_KANTOR"/>
      <sheetName val="Analisa_Harsat2"/>
      <sheetName val="1_2_용역비2"/>
      <sheetName val="Eng_Hrs_(HO)2"/>
      <sheetName val="Fire_Alarm2"/>
      <sheetName val="Monitoring_Progres"/>
      <sheetName val="Ope_FC"/>
      <sheetName val="Isolasi_Luar_Dalam"/>
      <sheetName val="Isolasi_Luar"/>
      <sheetName val="플랜트_설치"/>
      <sheetName val="RM_IA"/>
      <sheetName val="BOQ_Full"/>
      <sheetName val="RKP_PLUMBING"/>
      <sheetName val="FIRE_FIGHTING"/>
      <sheetName val="Jati_Gede"/>
      <sheetName val="Rekap_Biaya"/>
      <sheetName val="Kurva_S"/>
      <sheetName val="Relokasi_PDAM"/>
      <sheetName val="Daf_Alat"/>
      <sheetName val="Jadual_Alat"/>
      <sheetName val="Daftar_MPU"/>
      <sheetName val="2_1"/>
      <sheetName val="2_3_(3)"/>
      <sheetName val="SK_6(1)"/>
      <sheetName val="SK_6(2)"/>
      <sheetName val="3_1(1)"/>
      <sheetName val="3_1(8)"/>
      <sheetName val="3_2(1)"/>
      <sheetName val="3_3(1)"/>
      <sheetName val="SK_6_09"/>
      <sheetName val="5_1(2)"/>
      <sheetName val="5_6(1)"/>
      <sheetName val="5_7(1)"/>
      <sheetName val="5_7(2)"/>
      <sheetName val="6_1(1)"/>
      <sheetName val="6_1(2)"/>
      <sheetName val="6_3(1)"/>
      <sheetName val="6_3(5a)"/>
      <sheetName val="6_3(6c)"/>
      <sheetName val="6_3(7a)"/>
      <sheetName val="6_5(1a)"/>
      <sheetName val="7_1(7)"/>
      <sheetName val="7_1(10)"/>
      <sheetName val="7_2_(9)"/>
      <sheetName val="7_2_(10)"/>
      <sheetName val="7_3(1)"/>
      <sheetName val="7_6_(1)"/>
      <sheetName val="7_10(1)"/>
      <sheetName val="7_15(2)"/>
      <sheetName val="7_15(9)"/>
      <sheetName val="11_1(1)"/>
      <sheetName val="11_1(3)a"/>
      <sheetName val="11_1(7)"/>
      <sheetName val="11_1(10)"/>
      <sheetName val="NP_(2)"/>
      <sheetName val="BQ_Arsit"/>
      <sheetName val="An_HarSatPek"/>
      <sheetName val="Sat_Bah_&amp;_Up"/>
      <sheetName val="F1c_DATA_ADM6"/>
      <sheetName val="RBP-_2"/>
      <sheetName val="fill_in_first"/>
      <sheetName val="Dft__Hrg_Bahan"/>
      <sheetName val="Harsat_Bahan"/>
      <sheetName val="Daf_Harga"/>
      <sheetName val="공정계획(내부계획25%,내부w_f)"/>
      <sheetName val="BL-_(JOB)"/>
      <sheetName val="harga_dasar_T-M-A"/>
      <sheetName val="Rekap_Direct_Cost1"/>
      <sheetName val="hARGA_SAT"/>
      <sheetName val="Daf_1"/>
      <sheetName val="cal_belakang"/>
      <sheetName val="Analisa_Teknik"/>
      <sheetName val="Unit_Rate"/>
      <sheetName val="Bill_of_Qty_MEP"/>
      <sheetName val="est_proy"/>
      <sheetName val="UnitRateA_1_II"/>
      <sheetName val="pay_items"/>
      <sheetName val="STAFFSCHED_"/>
      <sheetName val="Harga_Sat_APP"/>
      <sheetName val="Rek_An"/>
      <sheetName val="7_공정표"/>
      <sheetName val="Penyusutan_Kendaraan"/>
      <sheetName val="Vendor_Information"/>
      <sheetName val="RAB_&amp;_RCO_OWNER_VERS_"/>
      <sheetName val="RAB_2007"/>
      <sheetName val="Analisa_Harga_Satuan"/>
      <sheetName val="REF_ONLY"/>
      <sheetName val="Galian_1"/>
      <sheetName val="LAL_-_PASAR_PAGI_"/>
      <sheetName val="Scope_of_work2"/>
      <sheetName val="tam-kur_sipil2"/>
      <sheetName val="tam-kur_baja2"/>
      <sheetName val="har_sat2"/>
      <sheetName val="M'trl_Baja2"/>
      <sheetName val="UPAH_KERJA2"/>
      <sheetName val="HARGA_ALAT1"/>
      <sheetName val="Rekap_Tahap_1"/>
      <sheetName val="Weight_Bridge"/>
      <sheetName val="Analisa_-Baku"/>
      <sheetName val="THPDMoi__(2)"/>
      <sheetName val="dongia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ELEMENT_SUM"/>
      <sheetName val="00_Jumlah_Total"/>
      <sheetName val="D3_1"/>
      <sheetName val="Hrg_Sat1"/>
      <sheetName val="ANalisa_"/>
      <sheetName val="AU_Zone"/>
      <sheetName val="Price_Breakdown"/>
      <sheetName val="Schedule_11a"/>
      <sheetName val="Septick_tank"/>
      <sheetName val="DATA_PROYEK"/>
      <sheetName val="Rekap_1"/>
      <sheetName val="RPP01_3"/>
      <sheetName val="Supl_X"/>
      <sheetName val="DRUP_(ASLI)"/>
      <sheetName val="1_B"/>
      <sheetName val="form evaluasi"/>
      <sheetName val="HArga BAhan ME"/>
      <sheetName val="BQ-Tenis"/>
      <sheetName val="Arsitektur"/>
      <sheetName val="BOQ_Aula"/>
      <sheetName val="FD"/>
      <sheetName val="GI"/>
      <sheetName val="EE (3)"/>
      <sheetName val="PAVEMENT"/>
      <sheetName val="TRAFFIC"/>
      <sheetName val="pek tanah utk irigasi"/>
      <sheetName val="k341k612"/>
      <sheetName val="UR-TEKNIS"/>
      <sheetName val="GEDUNG_A"/>
      <sheetName val="Metod TWR"/>
      <sheetName val="EE-PROP"/>
      <sheetName val="AssumptionValue"/>
      <sheetName val="CloseOuts by Package"/>
      <sheetName val="jadw"/>
      <sheetName val="CP3 Rkp"/>
      <sheetName val="BoQ C4"/>
      <sheetName val="Upah &amp; Bahan"/>
      <sheetName val="61004"/>
      <sheetName val="61005"/>
      <sheetName val="61006"/>
      <sheetName val="61007"/>
      <sheetName val="61008"/>
      <sheetName val="Spec1"/>
      <sheetName val="DKH-S3"/>
      <sheetName val="RinciBab1"/>
      <sheetName val="MAP-Prog"/>
      <sheetName val="PRD01-5"/>
      <sheetName val="1.2"/>
      <sheetName val="hrg-sat.pek"/>
      <sheetName val="TB"/>
      <sheetName val="B.T"/>
      <sheetName val="ANAL-str2"/>
      <sheetName val="prg-old"/>
      <sheetName val="Sales Parameter"/>
      <sheetName val="Rutin"/>
      <sheetName val="PERALATAN PROYEK GOL III A"/>
      <sheetName val="weekly"/>
      <sheetName val="Database"/>
      <sheetName val="AHS 6.3a ( 2a )"/>
      <sheetName val="formminat"/>
      <sheetName val="HS BHN&amp;UPAH"/>
      <sheetName val="5.1-5.4(1)-5.4(2)"/>
      <sheetName val="DIV.3"/>
      <sheetName val="BQ(RAB)_(2)5"/>
      <sheetName val="BQ(RAB)_(3)5"/>
      <sheetName val="adukan_5"/>
      <sheetName val="Analisa_Alat5"/>
      <sheetName val="Pas_batu5"/>
      <sheetName val="Alat_Kudus5"/>
      <sheetName val="Kap_Alat5"/>
      <sheetName val="H_Satuan5"/>
      <sheetName val="Analisa_SNI_STANDART_4"/>
      <sheetName val="HRG_BAHAN_&amp;_UPAH_okk4"/>
      <sheetName val="Analis_Kusen_okk4"/>
      <sheetName val="Perm__Test3"/>
      <sheetName val="Fill_this_out_first___8"/>
      <sheetName val="Fill_this_out_first___9"/>
      <sheetName val="struktur_tdk_dipakai4"/>
      <sheetName val="Cover_Daf-24"/>
      <sheetName val="BQ_ARS4"/>
      <sheetName val="Spec_ME4"/>
      <sheetName val="HARGA_BAHAN4"/>
      <sheetName val="D___W_sizes4"/>
      <sheetName val="AnalisaSIPIL_RIIL_RAP4"/>
      <sheetName val="Uraian_Teknis3"/>
      <sheetName val="IN_OUT4"/>
      <sheetName val="HRG_BHN4"/>
      <sheetName val="1__BQ3"/>
      <sheetName val="Master_1_03"/>
      <sheetName val="Jembatan_I4"/>
      <sheetName val="PEMBESIAN_BALOK_tukang_(2)4"/>
      <sheetName val="DAFTAR_74"/>
      <sheetName val="Analisa_Upah_&amp;_Bahan_Plum3"/>
      <sheetName val="MC_strp_CoDa_3"/>
      <sheetName val="B_-_Norelec4"/>
      <sheetName val="Harga_Bahan_&amp;_Upah_3"/>
      <sheetName val="HARGA_MATERIAL4"/>
      <sheetName val="Rekap_Prelim4"/>
      <sheetName val="C__Analisa_4"/>
      <sheetName val="rab_lt_2_bo4"/>
      <sheetName val="Man_Power___Comp4"/>
      <sheetName val="Harsat_Upah4"/>
      <sheetName val="Harga_Satuan3"/>
      <sheetName val="Ana__PU3"/>
      <sheetName val="Analisa_RAP3"/>
      <sheetName val="1_193"/>
      <sheetName val="Analisa_23"/>
      <sheetName val="ANALISA_railing3"/>
      <sheetName val="2__BQ3"/>
      <sheetName val="Man_Power_&amp;_Comp3"/>
      <sheetName val="Master_Edit3"/>
      <sheetName val="3_Sch_ch3"/>
      <sheetName val="rekap_mekanikal3"/>
      <sheetName val="Conn__Lib3"/>
      <sheetName val="Agregat_Halus_&amp;_Kasar3"/>
      <sheetName val="Cover_Daf_24"/>
      <sheetName val="HB_me3"/>
      <sheetName val="Format_Report-for_analysis_onl3"/>
      <sheetName val="List_Material3"/>
      <sheetName val="AnalisaSIPIL_RIIL3"/>
      <sheetName val="Up_&amp;_bhn3"/>
      <sheetName val="MAT'L_LIST3"/>
      <sheetName val="2__MVAC_R13"/>
      <sheetName val="Volume_13"/>
      <sheetName val="Harga_Upah+Bahan3"/>
      <sheetName val="B_Q_20073"/>
      <sheetName val="Posisi_Biaya3"/>
      <sheetName val="BD_Div-2_sd_7_63"/>
      <sheetName val="_schedule_AMD-2_Rev_III3"/>
      <sheetName val="Str_BT3"/>
      <sheetName val="GRAND_TOTAL3"/>
      <sheetName val="Off_+_Wh3"/>
      <sheetName val="Bangunan_Utama_B3"/>
      <sheetName val="405BQBAK-ME_26_bakrie3"/>
      <sheetName val="H__Satuan3"/>
      <sheetName val="A-11_Steel_Str4"/>
      <sheetName val="A-03_Pile4"/>
      <sheetName val="01A-_RAB3"/>
      <sheetName val="Daftar_Upah3"/>
      <sheetName val="3_13"/>
      <sheetName val="Fin_Sum3"/>
      <sheetName val="3_4-PIPE3"/>
      <sheetName val="RAB_SEKRETARIAT_(1)3"/>
      <sheetName val="REKAP_TOTAL3"/>
      <sheetName val="Kurva_S_(barch-bulanan-25)3"/>
      <sheetName val="DAFTAR_HARGA3"/>
      <sheetName val="harga_dasar2"/>
      <sheetName val="D_5243-ARAMCO3"/>
      <sheetName val="D-4801_OXY3"/>
      <sheetName val="Galian_batu3"/>
      <sheetName val="U__div_23"/>
      <sheetName val="PPh_223"/>
      <sheetName val="2_2_BQ3"/>
      <sheetName val="unit_price3"/>
      <sheetName val="BQ_Detail3"/>
      <sheetName val="JPC_Breakdown_Price3"/>
      <sheetName val="Time_Schedule3"/>
      <sheetName val="_3"/>
      <sheetName val="Public_Area3"/>
      <sheetName val="BQ_Rekapitulasi__Akhir1"/>
      <sheetName val="GRADASI_KELAS_A_(2)1"/>
      <sheetName val="timbunan_pilihan1"/>
      <sheetName val="Alat___Master1"/>
      <sheetName val="Alat__Jembatan1"/>
      <sheetName val="HRGA_SATUAN_UPAH-BAHAN3"/>
      <sheetName val="1_2_용역비3"/>
      <sheetName val="Rekap_Biaya1"/>
      <sheetName val="Sumber_Daya3"/>
      <sheetName val="Kuantitas_&amp;_Harga3"/>
      <sheetName val="rab_me_(by_owner)_3"/>
      <sheetName val="BQ_(by_owner)3"/>
      <sheetName val="rab_me_(fisik)3"/>
      <sheetName val="HB_3"/>
      <sheetName val="CHITIET_VL_NC3"/>
      <sheetName val="GRAFIK_1"/>
      <sheetName val="MAT'L_LLIST3"/>
      <sheetName val="Analisa_Harsat3"/>
      <sheetName val="Eng_Hrs_(HO)3"/>
      <sheetName val="SELISIH_HARGA3"/>
      <sheetName val="Fire_Alarm3"/>
      <sheetName val="fr_BS3"/>
      <sheetName val="F1c_DATA_ADM61"/>
      <sheetName val="1_1_ALAT_TULIS_KANTOR1"/>
      <sheetName val="analisa_hor1"/>
      <sheetName val="BOQ_Full1"/>
      <sheetName val="Kurva_S1"/>
      <sheetName val="Relokasi_PDAM1"/>
      <sheetName val="Daf_Alat1"/>
      <sheetName val="Jadual_Alat1"/>
      <sheetName val="Daftar_MPU1"/>
      <sheetName val="2_11"/>
      <sheetName val="2_3_(3)1"/>
      <sheetName val="SK_6(1)1"/>
      <sheetName val="SK_6(2)1"/>
      <sheetName val="3_1(1)1"/>
      <sheetName val="3_1(8)1"/>
      <sheetName val="3_2(1)1"/>
      <sheetName val="3_3(1)1"/>
      <sheetName val="SK_6_091"/>
      <sheetName val="5_1(2)1"/>
      <sheetName val="5_6(1)1"/>
      <sheetName val="5_7(1)1"/>
      <sheetName val="5_7(2)1"/>
      <sheetName val="6_1(1)1"/>
      <sheetName val="6_1(2)1"/>
      <sheetName val="6_3(1)1"/>
      <sheetName val="6_3(5a)1"/>
      <sheetName val="6_3(6c)1"/>
      <sheetName val="6_3(7a)1"/>
      <sheetName val="6_5(1a)1"/>
      <sheetName val="7_1(7)1"/>
      <sheetName val="7_1(10)1"/>
      <sheetName val="7_2_(9)1"/>
      <sheetName val="7_2_(10)1"/>
      <sheetName val="7_3(1)1"/>
      <sheetName val="7_6_(1)1"/>
      <sheetName val="7_10(1)1"/>
      <sheetName val="7_15(2)1"/>
      <sheetName val="7_15(9)1"/>
      <sheetName val="11_1(1)1"/>
      <sheetName val="11_1(3)a1"/>
      <sheetName val="11_1(7)1"/>
      <sheetName val="11_1(10)1"/>
      <sheetName val="NP_(2)1"/>
      <sheetName val="BQ_Arsit1"/>
      <sheetName val="An_HarSatPek1"/>
      <sheetName val="Sat_Bah_&amp;_Up1"/>
      <sheetName val="RBP-_21"/>
      <sheetName val="D_&amp;_W_sizes1"/>
      <sheetName val="플랜트_설치1"/>
      <sheetName val="RM_IA1"/>
      <sheetName val="Isolasi_Luar_Dalam1"/>
      <sheetName val="Isolasi_Luar1"/>
      <sheetName val="Monitoring_Progres1"/>
      <sheetName val="RKP_PLUMBING1"/>
      <sheetName val="Ope_FC1"/>
      <sheetName val="fill_in_first1"/>
      <sheetName val="Dft__Hrg_Bahan1"/>
      <sheetName val="Perhit_Alat1"/>
      <sheetName val="Harsat_Bahan1"/>
      <sheetName val="Kalibrasi_Mock_(2)1"/>
      <sheetName val="Daf_Harga1"/>
      <sheetName val="PRY_03-1_(Amd1)1"/>
      <sheetName val="PP_ALAT1"/>
      <sheetName val="공정계획(내부계획25%,내부w_f)1"/>
      <sheetName val="BL-_(JOB)1"/>
      <sheetName val="harga_dasar_T-M-A1"/>
      <sheetName val="Rekap_Direct_Cost2"/>
      <sheetName val="hARGA_SAT1"/>
      <sheetName val="Owning_cost_Alat1"/>
      <sheetName val="Daf_11"/>
      <sheetName val="cal_belakang1"/>
      <sheetName val="FIRE_FIGHTING1"/>
      <sheetName val="Jati_Gede1"/>
      <sheetName val="Mat_Real"/>
      <sheetName val="Analisa_Harga_Satuan1"/>
      <sheetName val="K_Lokal"/>
      <sheetName val="time_scedul_"/>
      <sheetName val="REF_ONLY1"/>
      <sheetName val="B_Kim2010"/>
      <sheetName val="rekap_bahan_dan_alat"/>
      <sheetName val="Penyusutan_Kendaraan1"/>
      <sheetName val="Vendor_Information1"/>
      <sheetName val="RAB_&amp;_RCO_OWNER_VERS_1"/>
      <sheetName val="Supl_X1"/>
      <sheetName val="ANALISA_UTAMA"/>
      <sheetName val="AU_Zone1"/>
      <sheetName val="Price_Breakdown1"/>
      <sheetName val="STAFFSCHED_1"/>
      <sheetName val="DIV_21"/>
      <sheetName val="Galian_11"/>
      <sheetName val="LAL_-_PASAR_PAGI_1"/>
      <sheetName val="daf_kh"/>
      <sheetName val="Scope_of_work3"/>
      <sheetName val="tam-kur_sipil3"/>
      <sheetName val="tam-kur_baja3"/>
      <sheetName val="har_sat3"/>
      <sheetName val="M'trl_Baja3"/>
      <sheetName val="UPAH_KERJA3"/>
      <sheetName val="HARGA_ALAT2"/>
      <sheetName val="Rekap_Tahap_11"/>
      <sheetName val="Weight_Bridge1"/>
      <sheetName val="Analisa_-Baku1"/>
      <sheetName val="THPDMoi__(2)1"/>
      <sheetName val="dongia_(2)1"/>
      <sheetName val="TONG_HOP_VL-NC1"/>
      <sheetName val="TONGKE3p_1"/>
      <sheetName val="TH_VL,_NC,_DDHT_Thanhphuoc1"/>
      <sheetName val="DON_GIA1"/>
      <sheetName val="t-h_HA_THE1"/>
      <sheetName val="CHITIET_VL-NC-TT_-1p1"/>
      <sheetName val="TONG_HOP_VL-NC_TT1"/>
      <sheetName val="TH_XL1"/>
      <sheetName val="CHITIET_VL-NC1"/>
      <sheetName val="CHITIET_VL-NC-TT-3p1"/>
      <sheetName val="KPVC-BD_1"/>
      <sheetName val="ELEMENT_SUM1"/>
      <sheetName val="00_Jumlah_Total1"/>
      <sheetName val="D3_11"/>
      <sheetName val="Hrg_Sat2"/>
      <sheetName val="Harga_Upah"/>
      <sheetName val="Ts_Tahap_I_Kesehatan_&amp;_Bea_Cuka"/>
      <sheetName val="Sort_3"/>
      <sheetName val="Bill_of_Qty_MEP1"/>
      <sheetName val="ANalisa_1"/>
      <sheetName val="Unit_Rate1"/>
      <sheetName val="RAB_20071"/>
      <sheetName val="DRUP_(ASLI)1"/>
      <sheetName val="Analisa_Teknik1"/>
      <sheetName val="1_B1"/>
      <sheetName val="faktor_&amp;_disc"/>
      <sheetName val="RAB_J18_"/>
      <sheetName val="B_D_AHS6"/>
      <sheetName val="Basic_Data"/>
      <sheetName val="TEST_CASE"/>
      <sheetName val="Currency_Rate"/>
      <sheetName val="DAFT_ALAT,UPAH_&amp;_MAT"/>
      <sheetName val="est_proy1"/>
      <sheetName val="UnitRateA_1_II1"/>
      <sheetName val="pay_items1"/>
      <sheetName val="Upah_"/>
      <sheetName val="SATUAN_JADI_"/>
      <sheetName val="Analisa_STR"/>
      <sheetName val="SCH_Total"/>
      <sheetName val="rating_curve"/>
      <sheetName val="Cost_Summary"/>
      <sheetName val="DIV_1"/>
      <sheetName val="Proyeksi_2017_Update_3_april"/>
      <sheetName val="Daftar_Upah&amp;Bahan"/>
      <sheetName val="7_공정표1"/>
      <sheetName val="Harga_Sat_APP1"/>
      <sheetName val="Rek_An1"/>
      <sheetName val="Schedule_11a1"/>
      <sheetName val="Septick_tank1"/>
      <sheetName val="DATA_PROYEK1"/>
      <sheetName val="Rekap_11"/>
      <sheetName val="RPP01_31"/>
      <sheetName val="Skedjul_Rev"/>
      <sheetName val="Rekap_RAP_real_(2)"/>
      <sheetName val="TB(Koordinat_XY)_(OK)"/>
      <sheetName val="Analisa_Bor"/>
      <sheetName val="Alat_Berat"/>
      <sheetName val="4-Basic_Price"/>
      <sheetName val="An__Harga"/>
      <sheetName val="form_evaluasi"/>
      <sheetName val="HArga_BAhan_ME"/>
      <sheetName val="EE_(3)"/>
      <sheetName val="pek_tanah_utk_irigasi"/>
      <sheetName val="Orgs_Proy"/>
      <sheetName val="Analis_(2)"/>
      <sheetName val="RAP_FLAT+OPEN"/>
      <sheetName val="An_H_Sat_Pek_Ut"/>
      <sheetName val="Risalah_KOM"/>
      <sheetName val="LPS_APRL'08"/>
      <sheetName val="13_Nangakara_Weir"/>
      <sheetName val="14_Irr_Canal_Work"/>
      <sheetName val="15_Irr__Struc_Work"/>
      <sheetName val="16_Pipe_Inst_"/>
      <sheetName val="18_Lateral_Pipe"/>
      <sheetName val="BQ_All_2"/>
      <sheetName val="Bill_No_1"/>
      <sheetName val="eqp-rek"/>
      <sheetName val="Anls Teknis"/>
      <sheetName val="L-Mechanical"/>
      <sheetName val="Basic Price"/>
      <sheetName val="DHSD"/>
      <sheetName val="LP3,h_dsr"/>
      <sheetName val="an_tek1"/>
      <sheetName val="TE TS FA LAN MATV"/>
      <sheetName val="besi"/>
      <sheetName val="F-PLT BB"/>
      <sheetName val="GAL DKK BB"/>
      <sheetName val="BACK HARIAN GAL DKK BB"/>
      <sheetName val="BACKUP GAL DKK SB"/>
      <sheetName val="GAL DKK SB"/>
      <sheetName val="F-PLT SB"/>
      <sheetName val="BESI FP BB"/>
      <sheetName val="BESI FP SB"/>
      <sheetName val="RKP BESI PONDASI"/>
      <sheetName val="U&amp;B"/>
      <sheetName val="derm"/>
      <sheetName val="misc"/>
      <sheetName val="pile1"/>
      <sheetName val="pile2"/>
      <sheetName val="timb"/>
      <sheetName val="Morsip Ht Julu"/>
      <sheetName val="SDE"/>
      <sheetName val="Penwrn"/>
      <sheetName val="AnMobilisasi"/>
      <sheetName val="3Div10a"/>
      <sheetName val="3Div10c"/>
      <sheetName val="3Div3"/>
      <sheetName val="3Div5"/>
      <sheetName val="3Div6"/>
      <sheetName val="3Div7"/>
      <sheetName val="3Div7a"/>
      <sheetName val="3Div8"/>
      <sheetName val="F.1 1.G.ST.1A"/>
      <sheetName val="Parameter"/>
      <sheetName val="sai"/>
      <sheetName val="rekap-bialat"/>
      <sheetName val="MARK-UP HARGA PENAWARAN"/>
      <sheetName val="당초"/>
      <sheetName val="MATERIAL-UPAH"/>
      <sheetName val="Harsat_marina"/>
      <sheetName val="Dt"/>
      <sheetName val="SCED"/>
      <sheetName val="汎用設備調達日程表"/>
      <sheetName val="Bahan &amp; Upah"/>
      <sheetName val="rekap str_ars"/>
      <sheetName val="str-Rab"/>
      <sheetName val="DIVI6"/>
      <sheetName val="GSMTOWER"/>
      <sheetName val="OH Mall"/>
      <sheetName val="Penjumlahan"/>
      <sheetName val="TAMBAH KURANG"/>
      <sheetName val="APT4"/>
      <sheetName val="BSP Medium Class"/>
      <sheetName val="kurs"/>
      <sheetName val="BSP Sch. 40"/>
      <sheetName val="MOB (2)"/>
      <sheetName val="DPTA"/>
      <sheetName val="FA"/>
      <sheetName val="SOUND"/>
      <sheetName val="CCTV"/>
      <sheetName val="ACCESS"/>
      <sheetName val="GPON"/>
      <sheetName val="RACK_EC"/>
      <sheetName val="GR_EC"/>
      <sheetName val="SS"/>
      <sheetName val="A.Card"/>
      <sheetName val="TLP"/>
      <sheetName val="TP"/>
      <sheetName val="D.Kamar"/>
      <sheetName val="Daftar Upax"/>
      <sheetName val="Meth "/>
      <sheetName val="Gedung Kantor"/>
      <sheetName val="Anal-2"/>
      <sheetName val="anl.beton"/>
      <sheetName val="anl.mat"/>
      <sheetName val="B.as"/>
      <sheetName val="NSTD"/>
      <sheetName val="anl.sa"/>
      <sheetName val="STD"/>
      <sheetName val="anl.mep"/>
      <sheetName val="B.me"/>
      <sheetName val="DCF"/>
      <sheetName val="Assumptions"/>
      <sheetName val="Targt"/>
      <sheetName val="STP"/>
      <sheetName val="Sum_Unrecon"/>
      <sheetName val="IS"/>
      <sheetName val="BSIS"/>
      <sheetName val="TBPP-PPKA (%) (2)"/>
      <sheetName val="BQ All-2"/>
      <sheetName val="MINGGU B 14-17"/>
      <sheetName val="MINGGU A 14-17"/>
      <sheetName val="MINGGU F 14-17"/>
      <sheetName val="MC"/>
      <sheetName val="H A R G A 13"/>
      <sheetName val="An_pdkg"/>
      <sheetName val="D. Peralatan"/>
      <sheetName val="Regen Schedule"/>
      <sheetName val="TB(Koordinat_XY)_(OK)1"/>
      <sheetName val="REKAP RAP"/>
      <sheetName val="D_harga"/>
      <sheetName val="BIL"/>
      <sheetName val="TPI"/>
      <sheetName val="Sat. Pek."/>
      <sheetName val="PileCap"/>
      <sheetName val="Tie Beam GN"/>
      <sheetName val="Tangga GN"/>
      <sheetName val="upah bahan"/>
      <sheetName val="URTEK"/>
      <sheetName val="div3"/>
      <sheetName val="Harga S Dasar"/>
      <sheetName val="isian"/>
      <sheetName val="LMW-PEG"/>
      <sheetName val="Bahan "/>
      <sheetName val="Pekerjaan "/>
      <sheetName val="ｺﾝY条件BD"/>
      <sheetName val="7.4 anman"/>
      <sheetName val="10.1(1)d"/>
      <sheetName val="Analisa 6.8"/>
      <sheetName val="ana 300"/>
      <sheetName val="FormRental"/>
      <sheetName val="Analisa Gabungan"/>
      <sheetName val="B_7"/>
      <sheetName val="B_6"/>
      <sheetName val="Analisa RAB"/>
      <sheetName val="CekList"/>
      <sheetName val="Sch Tender"/>
      <sheetName val="Cik-SPKhwu"/>
      <sheetName val="SCHED"/>
      <sheetName val="TB(Koordinat_XY)_(OK)2"/>
      <sheetName val="Isolasi_Luar_Dalam2"/>
      <sheetName val="Isolasi_Luar2"/>
      <sheetName val="Monitoring_Progres2"/>
      <sheetName val="플랜트_설치2"/>
      <sheetName val="RM_IA2"/>
      <sheetName val="Ope_FC2"/>
      <sheetName val="RKP_PLUMBING2"/>
      <sheetName val="D_&amp;_W_sizes2"/>
      <sheetName val="BOQ_Full2"/>
      <sheetName val="1_1_ALAT_TULIS_KANTOR2"/>
      <sheetName val="analisa_hor2"/>
      <sheetName val="GRAFIK_2"/>
      <sheetName val="COLUMN"/>
      <sheetName val="Agg Halus &amp; Kasar"/>
      <sheetName val="BAG-III"/>
      <sheetName val="Td Tgn"/>
      <sheetName val="DIV 7 Bj TlG PCp ITP"/>
      <sheetName val="CCO "/>
      <sheetName val="DIV. 7 PAS. BTU TGGA "/>
      <sheetName val="DIV.2 GAL SAL"/>
      <sheetName val="DIV 7 Bj TlG DPT"/>
      <sheetName val="DIV 7 Bj TlG AbT WW PC PIjk"/>
      <sheetName val="BQ(RAB)_(2)6"/>
      <sheetName val="BQ(RAB)_(3)6"/>
      <sheetName val="adukan_6"/>
      <sheetName val="Analisa_Alat6"/>
      <sheetName val="Pas_batu6"/>
      <sheetName val="Alat_Kudus6"/>
      <sheetName val="Kap_Alat6"/>
      <sheetName val="Analisa_SNI_STANDART_5"/>
      <sheetName val="HRG_BAHAN_&amp;_UPAH_okk5"/>
      <sheetName val="Analis_Kusen_okk5"/>
      <sheetName val="Fill_this_out_first___10"/>
      <sheetName val="Fill_this_out_first___11"/>
      <sheetName val="Cover_Daf-25"/>
      <sheetName val="Perm__Test4"/>
      <sheetName val="Rekap_Prelim5"/>
      <sheetName val="TB(Koordinat_XY)_(OK)3"/>
      <sheetName val="harga_dasar3"/>
      <sheetName val="analisa_hor3"/>
      <sheetName val="Isolasi_Luar_Dalam3"/>
      <sheetName val="Isolasi_Luar3"/>
      <sheetName val="Monitoring_Progres3"/>
      <sheetName val="플랜트_설치3"/>
      <sheetName val="RM_IA3"/>
      <sheetName val="Ope_FC3"/>
      <sheetName val="RKP_PLUMBING3"/>
      <sheetName val="D_&amp;_W_sizes3"/>
      <sheetName val="BOQ_Full3"/>
      <sheetName val="1_1_ALAT_TULIS_KANTOR3"/>
      <sheetName val="GRADASI_KELAS_A_(2)2"/>
      <sheetName val="timbunan_pilihan2"/>
      <sheetName val="BQ_Rekapitulasi__Akhir2"/>
      <sheetName val="GRAFIK_3"/>
      <sheetName val="time_scedul_1"/>
      <sheetName val="Form_Harga"/>
      <sheetName val="Alat_B"/>
      <sheetName val="Bahan_B"/>
      <sheetName val="Upah_B"/>
      <sheetName val="Proyeksi_2017_Update_3_april1"/>
      <sheetName val="Cont__Fabrikasi"/>
      <sheetName val="Man_Power"/>
      <sheetName val="Data_Tower"/>
      <sheetName val="Shares_Outstanding"/>
      <sheetName val="B_U_ARC__POS_JAGA"/>
      <sheetName val="sch_1_2"/>
      <sheetName val="D__Peralatan"/>
      <sheetName val="Regen_Schedule"/>
      <sheetName val="Daf__Upah_&amp;_Bah"/>
      <sheetName val="PROGRESS_BULAN"/>
      <sheetName val="An__Harga1"/>
      <sheetName val="BoQ_C4"/>
      <sheetName val="Rekap_(2)"/>
      <sheetName val="Anls_Teknis"/>
      <sheetName val="MASTER_Alat"/>
      <sheetName val="Luas_Timb_I"/>
      <sheetName val="Schedule_02"/>
      <sheetName val="upah_bahan"/>
      <sheetName val="Analisa_(ok)"/>
      <sheetName val="UPAH_&amp;_BAHAN"/>
      <sheetName val="Harga_S_Dasar"/>
      <sheetName val="Metod_TWR"/>
      <sheetName val="bhn_FINAL"/>
      <sheetName val="Sur_Site"/>
      <sheetName val="Agg_Halus_&amp;_Kasar"/>
      <sheetName val="Td_Tgn"/>
      <sheetName val="DIV_7_Bj_TlG_PCp_ITP"/>
      <sheetName val="CCO_"/>
      <sheetName val="DIV__7_PAS__BTU_TGGA_"/>
      <sheetName val="DIV_2_GAL_SAL"/>
      <sheetName val="DIV_7_Bj_TlG_DPT"/>
      <sheetName val="DIV_7_Bj_TlG_AbT_WW_PC_PIjk"/>
      <sheetName val="1. BQ ind"/>
      <sheetName val="RAB RIIL kayu"/>
      <sheetName val="Anal"/>
      <sheetName val="RAB-NEGO"/>
      <sheetName val="bahan kg"/>
      <sheetName val="harga upah dan bahan"/>
      <sheetName val="auto-PPN"/>
      <sheetName val="TAGIHAN"/>
      <sheetName val="DHS AC"/>
      <sheetName val="LAMP-A"/>
      <sheetName val="HSBU ANA"/>
      <sheetName val="BARU-3"/>
      <sheetName val="BARU-4 "/>
      <sheetName val="Anl.+"/>
      <sheetName val="SDMTA"/>
      <sheetName val="UMUM-PU"/>
      <sheetName val="Cash Flow bulanan"/>
      <sheetName val="An_Basic"/>
      <sheetName val="An-str(krgnyr)"/>
      <sheetName val="MAP GAB"/>
      <sheetName val="7.1(3)"/>
      <sheetName val="수주현황2월"/>
      <sheetName val="note"/>
      <sheetName val="w't table"/>
      <sheetName val="Metode"/>
      <sheetName val="Cco (2)"/>
      <sheetName val="B"/>
      <sheetName val="anal-mos"/>
      <sheetName val="anal-drainase,tanah&amp;ps batu"/>
      <sheetName val="anal-beton"/>
      <sheetName val="anal-aspal"/>
      <sheetName val="DATA 2"/>
      <sheetName val="COST-PERSON-J.O."/>
      <sheetName val="RENTAL1"/>
      <sheetName val="PRD01-1"/>
      <sheetName val="Anal. Alat"/>
      <sheetName val="antek12a-13"/>
      <sheetName val="Monitor"/>
      <sheetName val="224-225"/>
      <sheetName val="Estm-Progres"/>
      <sheetName val="DKH"/>
      <sheetName val="Stay Cable PDMR2"/>
      <sheetName val="work shop"/>
      <sheetName val="RAB-LANSEKAP"/>
      <sheetName val="DIV.9"/>
      <sheetName val="갑지"/>
      <sheetName val="hsp_STR_ARS"/>
      <sheetName val="BQ_Tenis"/>
      <sheetName val="RAW MATERIALS "/>
      <sheetName val="D3"/>
      <sheetName val="1@(2x2,5)"/>
      <sheetName val="B.1 Engineering"/>
      <sheetName val="B.2.6 Proc HSE MT"/>
      <sheetName val="29"/>
      <sheetName val="Mobilisasi &amp; Demob"/>
      <sheetName val="B.2.5 Proc &amp; Constr Civil1"/>
      <sheetName val="B.2.3 Proc &amp; Constr Electrical"/>
      <sheetName val="B.2.4 Proc &amp; Constr Instru"/>
      <sheetName val="B.2.1 Proc &amp; Constr Mech "/>
      <sheetName val="B.2.2 Proc &amp; Constr Pipe "/>
      <sheetName val="A.1 Project Management EPCC"/>
      <sheetName val="B.3 Pre Com &amp; Start Up"/>
      <sheetName val="Work Permit"/>
      <sheetName val="5-Peralatan"/>
      <sheetName val="NMS Configuration"/>
      <sheetName val="vol_P31Ki"/>
      <sheetName val="mat&amp;upah"/>
      <sheetName val="PI"/>
      <sheetName val="PRELIM PRECAST SYS"/>
      <sheetName val="DW"/>
      <sheetName val="SORT"/>
      <sheetName val="Daft 2_1"/>
      <sheetName val="Hargamaterial"/>
      <sheetName val="rincian A"/>
      <sheetName val="SALES07"/>
      <sheetName val="SUMBER"/>
      <sheetName val="div7"/>
      <sheetName val="SD (1)"/>
      <sheetName val="Schedule (1)"/>
      <sheetName val="LOADDAT"/>
      <sheetName val="Control Document"/>
      <sheetName val="BIODATA"/>
      <sheetName val="Page 1"/>
      <sheetName val="C"/>
      <sheetName val="1.General Item"/>
      <sheetName val="2.Sorinangka Weir"/>
      <sheetName val="3.Irr.Canal Work"/>
      <sheetName val="4.Irr.Struc.Work"/>
      <sheetName val="6.Tertiary Work"/>
      <sheetName val="H_S_BAHAN"/>
      <sheetName val="D10 LS-Rutin"/>
      <sheetName val="Source"/>
      <sheetName val="Rupiah"/>
      <sheetName val="MVAC (4)"/>
      <sheetName val="rekaprab"/>
      <sheetName val="Resume_Analisa"/>
      <sheetName val="Informasi"/>
      <sheetName val="NP tanah"/>
      <sheetName val="NP umu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32">
          <cell r="B32" t="str">
            <v>2.3(1)</v>
          </cell>
          <cell r="C32" t="str">
            <v>Gorong-gorong pipa beton bertulang diameter dalam</v>
          </cell>
          <cell r="D32" t="str">
            <v>Gorong-gorong pipa beton bertulang diameter dalam</v>
          </cell>
          <cell r="E32">
            <v>0</v>
          </cell>
          <cell r="F32" t="str">
            <v>m</v>
          </cell>
          <cell r="G32">
            <v>0</v>
          </cell>
          <cell r="H32">
            <v>0</v>
          </cell>
          <cell r="I32">
            <v>0</v>
          </cell>
        </row>
        <row r="33">
          <cell r="D33" t="str">
            <v>80 cm -120 cm.</v>
          </cell>
        </row>
        <row r="34">
          <cell r="B34" t="str">
            <v>2.3(2)</v>
          </cell>
          <cell r="C34" t="str">
            <v>Gorong-gorong pipa baja gelombang.</v>
          </cell>
          <cell r="D34" t="str">
            <v>Gorong-gorong pipa baja gelombang.</v>
          </cell>
          <cell r="E34">
            <v>0</v>
          </cell>
          <cell r="F34" t="str">
            <v>ton</v>
          </cell>
          <cell r="G34">
            <v>0</v>
          </cell>
          <cell r="H34">
            <v>0</v>
          </cell>
          <cell r="I34">
            <v>0</v>
          </cell>
        </row>
        <row r="35">
          <cell r="I35">
            <v>0</v>
          </cell>
        </row>
        <row r="36">
          <cell r="B36" t="str">
            <v>2.3 (3)</v>
          </cell>
          <cell r="C36" t="str">
            <v>Saluran Beton Bertulang U  20 - 40 cm</v>
          </cell>
          <cell r="D36" t="str">
            <v>Saluran Beton Bertulang U  20 - 40 cm</v>
          </cell>
          <cell r="E36" t="e">
            <v>#REF!</v>
          </cell>
          <cell r="F36" t="str">
            <v>m</v>
          </cell>
          <cell r="G36">
            <v>0</v>
          </cell>
          <cell r="H36" t="e">
            <v>#REF!</v>
          </cell>
          <cell r="I36" t="e">
            <v>#REF!</v>
          </cell>
        </row>
        <row r="37">
          <cell r="B37" t="str">
            <v>2.3 (3)</v>
          </cell>
          <cell r="C37" t="str">
            <v>Saluran Beton Bertulang U  20 - 40 cm</v>
          </cell>
          <cell r="D37" t="str">
            <v>Saluran Beton Bertulang U  20 - 40 cm</v>
          </cell>
        </row>
        <row r="38">
          <cell r="B38" t="str">
            <v>2.3 (4)</v>
          </cell>
          <cell r="C38" t="str">
            <v>Saluran Beton Bertulang U  40 - 60 cm</v>
          </cell>
          <cell r="D38" t="str">
            <v>Saluran Beton Bertulang U  40 - 60 cm</v>
          </cell>
          <cell r="E38" t="e">
            <v>#REF!</v>
          </cell>
          <cell r="F38" t="str">
            <v>m</v>
          </cell>
          <cell r="G38">
            <v>0</v>
          </cell>
          <cell r="H38" t="e">
            <v>#REF!</v>
          </cell>
          <cell r="I38" t="e">
            <v>#REF!</v>
          </cell>
        </row>
        <row r="40">
          <cell r="B40" t="str">
            <v>2.4 (1)</v>
          </cell>
          <cell r="C40" t="str">
            <v xml:space="preserve">Urugan Berongga Atau Material Penyaring </v>
          </cell>
          <cell r="D40" t="str">
            <v xml:space="preserve">Urugan Berongga Atau Material Penyaring </v>
          </cell>
          <cell r="E40" t="e">
            <v>#REF!</v>
          </cell>
          <cell r="F40" t="str">
            <v>m3</v>
          </cell>
          <cell r="G40">
            <v>0</v>
          </cell>
          <cell r="H40" t="e">
            <v>#REF!</v>
          </cell>
          <cell r="I40" t="e">
            <v>#REF!</v>
          </cell>
        </row>
        <row r="42">
          <cell r="B42" t="str">
            <v>2.4(2)</v>
          </cell>
          <cell r="C42" t="str">
            <v>Pekerjaan drainase dibawah permukaan.</v>
          </cell>
          <cell r="D42" t="str">
            <v>Pekerjaan drainase dibawah permukaan.</v>
          </cell>
          <cell r="E42">
            <v>0</v>
          </cell>
          <cell r="F42" t="str">
            <v>m3</v>
          </cell>
          <cell r="G42">
            <v>0</v>
          </cell>
          <cell r="H42">
            <v>0</v>
          </cell>
          <cell r="I42">
            <v>0</v>
          </cell>
        </row>
        <row r="56">
          <cell r="B56" t="str">
            <v>3.1.(3a)</v>
          </cell>
          <cell r="C56" t="str">
            <v>Galian Kontruksi Kedalaman 0 - 2 m</v>
          </cell>
          <cell r="D56" t="str">
            <v>Galian Kontruksi Kedalaman 0 - 2 m</v>
          </cell>
          <cell r="E56">
            <v>0</v>
          </cell>
          <cell r="F56" t="str">
            <v>m3</v>
          </cell>
          <cell r="G56">
            <v>0</v>
          </cell>
          <cell r="H56">
            <v>0</v>
          </cell>
          <cell r="I56">
            <v>0</v>
          </cell>
        </row>
        <row r="58">
          <cell r="B58" t="str">
            <v>3.1.(3b)</v>
          </cell>
          <cell r="C58" t="str">
            <v>Galian Kontruksi Kedalaman 2 - 4 m</v>
          </cell>
          <cell r="D58" t="str">
            <v>Galian Kontruksi Kedalaman 2 - 4 m</v>
          </cell>
          <cell r="E58">
            <v>0</v>
          </cell>
          <cell r="F58" t="str">
            <v>m3</v>
          </cell>
          <cell r="G58">
            <v>0</v>
          </cell>
          <cell r="H58">
            <v>0</v>
          </cell>
          <cell r="I58">
            <v>0</v>
          </cell>
        </row>
        <row r="60">
          <cell r="B60" t="str">
            <v>3.1.(3c)</v>
          </cell>
          <cell r="C60" t="str">
            <v>Galian Kontruksi Kedalaman 4 - 6 m</v>
          </cell>
          <cell r="D60" t="str">
            <v>Galian Kontruksi Kedalaman 4 - 6 m</v>
          </cell>
          <cell r="E60">
            <v>0</v>
          </cell>
          <cell r="F60" t="str">
            <v>m3</v>
          </cell>
          <cell r="G60">
            <v>0</v>
          </cell>
          <cell r="H60">
            <v>0</v>
          </cell>
          <cell r="I60">
            <v>0</v>
          </cell>
        </row>
        <row r="62">
          <cell r="B62" t="str">
            <v>3.1.(4)</v>
          </cell>
          <cell r="C62" t="str">
            <v>Kisdam Pengering</v>
          </cell>
          <cell r="D62" t="str">
            <v>Kisdam Pengering</v>
          </cell>
          <cell r="E62">
            <v>0</v>
          </cell>
          <cell r="F62" t="str">
            <v>Ls</v>
          </cell>
          <cell r="G62">
            <v>0</v>
          </cell>
          <cell r="H62">
            <v>0</v>
          </cell>
          <cell r="I62">
            <v>0</v>
          </cell>
        </row>
        <row r="70">
          <cell r="B70" t="str">
            <v>3.4(1)</v>
          </cell>
          <cell r="C70" t="str">
            <v>Resapan pasir vertikal (diameter ....  cm)</v>
          </cell>
          <cell r="D70" t="str">
            <v>Resapan pasir vertikal (diameter ....  cm)</v>
          </cell>
          <cell r="E70">
            <v>0</v>
          </cell>
          <cell r="F70" t="str">
            <v>m</v>
          </cell>
          <cell r="G70">
            <v>0</v>
          </cell>
          <cell r="H70">
            <v>0</v>
          </cell>
          <cell r="I70">
            <v>0</v>
          </cell>
        </row>
        <row r="72">
          <cell r="B72" t="str">
            <v>3.4(2)</v>
          </cell>
          <cell r="C72" t="str">
            <v>Resapan pasir mendatar.</v>
          </cell>
          <cell r="D72" t="str">
            <v>Resapan pasir mendatar.</v>
          </cell>
          <cell r="E72">
            <v>0</v>
          </cell>
          <cell r="F72" t="str">
            <v>m3</v>
          </cell>
          <cell r="G72">
            <v>0</v>
          </cell>
          <cell r="H72">
            <v>0</v>
          </cell>
          <cell r="I72">
            <v>0</v>
          </cell>
        </row>
        <row r="86">
          <cell r="B86" t="str">
            <v>4.2(5)</v>
          </cell>
          <cell r="C86" t="str">
            <v>Bahu jalan agregat batu kapur.</v>
          </cell>
          <cell r="D86" t="str">
            <v>Bahu jalan agregat batu kapur.</v>
          </cell>
          <cell r="E86">
            <v>0</v>
          </cell>
          <cell r="F86" t="str">
            <v>m3</v>
          </cell>
          <cell r="G86">
            <v>0</v>
          </cell>
          <cell r="H86">
            <v>0</v>
          </cell>
          <cell r="I86">
            <v>0</v>
          </cell>
        </row>
        <row r="88">
          <cell r="B88" t="str">
            <v>4.2(6)</v>
          </cell>
          <cell r="C88" t="str">
            <v>Bahu jalan beton K . . . .</v>
          </cell>
          <cell r="D88" t="str">
            <v>Bahu jalan beton K . . . .</v>
          </cell>
          <cell r="E88">
            <v>0</v>
          </cell>
          <cell r="F88" t="str">
            <v>m3</v>
          </cell>
          <cell r="G88">
            <v>0</v>
          </cell>
          <cell r="H88">
            <v>0</v>
          </cell>
          <cell r="I88">
            <v>0</v>
          </cell>
        </row>
        <row r="90">
          <cell r="B90" t="str">
            <v>4.2(7)</v>
          </cell>
          <cell r="C90" t="str">
            <v>Bahu jalan paving block K . . . .</v>
          </cell>
          <cell r="D90" t="str">
            <v>Bahu jalan paving block K . . . .</v>
          </cell>
          <cell r="E90">
            <v>0</v>
          </cell>
          <cell r="F90" t="str">
            <v>m2</v>
          </cell>
          <cell r="G90">
            <v>0</v>
          </cell>
          <cell r="H90">
            <v>0</v>
          </cell>
          <cell r="I90">
            <v>0</v>
          </cell>
        </row>
        <row r="104">
          <cell r="B104">
            <v>5.3</v>
          </cell>
          <cell r="C104" t="str">
            <v>Lapis pondasi agregat Cement Treated Base (CTB).</v>
          </cell>
          <cell r="D104" t="str">
            <v>Lapis pondasi agregat Cement Treated Base (CTB).</v>
          </cell>
          <cell r="E104">
            <v>0</v>
          </cell>
          <cell r="F104" t="str">
            <v>m3</v>
          </cell>
          <cell r="G104">
            <v>0</v>
          </cell>
          <cell r="H104">
            <v>0</v>
          </cell>
          <cell r="I104">
            <v>0</v>
          </cell>
        </row>
        <row r="106">
          <cell r="B106" t="str">
            <v>5.4(1)</v>
          </cell>
          <cell r="C106" t="str">
            <v>Semen untuk lapis pondasi tanah semen.</v>
          </cell>
          <cell r="D106" t="str">
            <v>Semen untuk lapis pondasi tanah semen.</v>
          </cell>
          <cell r="E106">
            <v>0</v>
          </cell>
          <cell r="F106" t="str">
            <v>Ton</v>
          </cell>
          <cell r="G106">
            <v>0</v>
          </cell>
          <cell r="H106">
            <v>0</v>
          </cell>
          <cell r="I106">
            <v>0</v>
          </cell>
        </row>
        <row r="108">
          <cell r="B108" t="str">
            <v>5.4(2)</v>
          </cell>
          <cell r="C108" t="str">
            <v>Tanah untuk lapis pondasi tanah semen.</v>
          </cell>
          <cell r="D108" t="str">
            <v>Tanah untuk lapis pondasi tanah semen.</v>
          </cell>
          <cell r="E108">
            <v>0</v>
          </cell>
          <cell r="F108" t="str">
            <v>m3</v>
          </cell>
          <cell r="G108">
            <v>0</v>
          </cell>
          <cell r="H108">
            <v>0</v>
          </cell>
          <cell r="I108">
            <v>0</v>
          </cell>
        </row>
        <row r="126">
          <cell r="B126" t="str">
            <v>6.3(1)</v>
          </cell>
          <cell r="C126" t="str">
            <v>Latasir (sand sheet).</v>
          </cell>
          <cell r="D126" t="str">
            <v>Latasir (sand sheet).</v>
          </cell>
          <cell r="E126">
            <v>0</v>
          </cell>
          <cell r="F126" t="str">
            <v>m2</v>
          </cell>
          <cell r="G126">
            <v>0</v>
          </cell>
          <cell r="H126">
            <v>0</v>
          </cell>
          <cell r="I126">
            <v>0</v>
          </cell>
        </row>
        <row r="142">
          <cell r="B142" t="str">
            <v>7.1 (1)</v>
          </cell>
          <cell r="C142" t="str">
            <v>Beton K-350</v>
          </cell>
          <cell r="D142" t="str">
            <v>Beton K-350</v>
          </cell>
          <cell r="E142">
            <v>0</v>
          </cell>
          <cell r="F142" t="str">
            <v>m3</v>
          </cell>
          <cell r="G142">
            <v>0</v>
          </cell>
          <cell r="H142">
            <v>0</v>
          </cell>
          <cell r="I142">
            <v>0</v>
          </cell>
        </row>
        <row r="144">
          <cell r="B144" t="str">
            <v>7.1 (2)</v>
          </cell>
          <cell r="C144" t="str">
            <v>Beton K-300</v>
          </cell>
          <cell r="D144" t="str">
            <v>Beton K-300</v>
          </cell>
          <cell r="E144">
            <v>0</v>
          </cell>
          <cell r="F144" t="str">
            <v>m3</v>
          </cell>
          <cell r="G144">
            <v>0</v>
          </cell>
          <cell r="H144">
            <v>0</v>
          </cell>
          <cell r="I144">
            <v>0</v>
          </cell>
        </row>
        <row r="146">
          <cell r="B146" t="str">
            <v>7.1 (3)</v>
          </cell>
          <cell r="C146" t="str">
            <v>Beton K-275</v>
          </cell>
          <cell r="D146" t="str">
            <v>Beton K-275</v>
          </cell>
          <cell r="E146">
            <v>0</v>
          </cell>
          <cell r="F146" t="str">
            <v>m3</v>
          </cell>
          <cell r="G146">
            <v>0</v>
          </cell>
          <cell r="H146">
            <v>0</v>
          </cell>
          <cell r="I146">
            <v>0</v>
          </cell>
        </row>
        <row r="152">
          <cell r="B152" t="str">
            <v>7.1 (6)</v>
          </cell>
          <cell r="C152" t="str">
            <v>Beton Siklop ( K-175)</v>
          </cell>
          <cell r="D152" t="str">
            <v>Beton Siklop ( K-175)</v>
          </cell>
          <cell r="E152">
            <v>0</v>
          </cell>
          <cell r="F152" t="str">
            <v>m3</v>
          </cell>
          <cell r="G152">
            <v>0</v>
          </cell>
          <cell r="H152">
            <v>0</v>
          </cell>
          <cell r="I152">
            <v>0</v>
          </cell>
        </row>
        <row r="154">
          <cell r="B154" t="str">
            <v>7.1 (7)</v>
          </cell>
          <cell r="C154" t="str">
            <v>Beton Siklop ( K-225)</v>
          </cell>
          <cell r="D154" t="str">
            <v>Beton Siklop ( K-225)</v>
          </cell>
          <cell r="E154">
            <v>0</v>
          </cell>
          <cell r="F154" t="str">
            <v>m3</v>
          </cell>
          <cell r="G154">
            <v>0</v>
          </cell>
          <cell r="H154">
            <v>0</v>
          </cell>
          <cell r="I154">
            <v>0</v>
          </cell>
        </row>
        <row r="158">
          <cell r="B158" t="str">
            <v xml:space="preserve">7.1 (9) </v>
          </cell>
          <cell r="C158" t="str">
            <v>Tambahan biaya perancah beton dgn ketinggian diatas 5 m</v>
          </cell>
          <cell r="D158" t="str">
            <v>Tambahan biaya perancah beton dgn ketinggian diatas 5 m</v>
          </cell>
          <cell r="E158">
            <v>0</v>
          </cell>
          <cell r="F158" t="str">
            <v>m3</v>
          </cell>
          <cell r="G158">
            <v>0</v>
          </cell>
          <cell r="H158">
            <v>0</v>
          </cell>
          <cell r="I158">
            <v>0</v>
          </cell>
        </row>
        <row r="160">
          <cell r="B160" t="str">
            <v>7.2(1a)</v>
          </cell>
          <cell r="C160" t="str">
            <v>Pengadaan trucuk kayu dia ..... cm.</v>
          </cell>
          <cell r="D160" t="str">
            <v>Pengadaan trucuk kayu dia ..... cm.</v>
          </cell>
          <cell r="E160">
            <v>0</v>
          </cell>
          <cell r="F160" t="str">
            <v>m</v>
          </cell>
          <cell r="G160">
            <v>0</v>
          </cell>
          <cell r="H160">
            <v>0</v>
          </cell>
          <cell r="I160">
            <v>0</v>
          </cell>
        </row>
        <row r="162">
          <cell r="B162" t="str">
            <v>7.2(1 b)</v>
          </cell>
          <cell r="C162" t="str">
            <v>Pengadaan trucuk bambu dia ..... cm.</v>
          </cell>
          <cell r="D162" t="str">
            <v>Pengadaan trucuk bambu dia ..... cm.</v>
          </cell>
          <cell r="E162">
            <v>0</v>
          </cell>
          <cell r="F162" t="str">
            <v>m</v>
          </cell>
          <cell r="G162">
            <v>0</v>
          </cell>
          <cell r="H162">
            <v>0</v>
          </cell>
          <cell r="I162">
            <v>0</v>
          </cell>
        </row>
        <row r="164">
          <cell r="B164" t="str">
            <v>7.2(2)</v>
          </cell>
          <cell r="C164" t="str">
            <v>Pengadaan tiang pancang kayu dia ..... cm.</v>
          </cell>
          <cell r="D164" t="str">
            <v>Pengadaan tiang pancang kayu dia ..... cm.</v>
          </cell>
          <cell r="E164">
            <v>0</v>
          </cell>
          <cell r="F164" t="str">
            <v>m</v>
          </cell>
          <cell r="G164">
            <v>0</v>
          </cell>
          <cell r="H164">
            <v>0</v>
          </cell>
          <cell r="I164">
            <v>0</v>
          </cell>
        </row>
        <row r="166">
          <cell r="B166" t="str">
            <v>7.2(3)</v>
          </cell>
          <cell r="C166" t="str">
            <v>Pengadaan tiang pancang baja dia ..... cm.</v>
          </cell>
          <cell r="D166" t="str">
            <v>Pengadaan tiang pancang baja dia ..... cm.</v>
          </cell>
          <cell r="E166">
            <v>0</v>
          </cell>
          <cell r="F166" t="str">
            <v>m</v>
          </cell>
          <cell r="G166">
            <v>0</v>
          </cell>
          <cell r="H166">
            <v>0</v>
          </cell>
          <cell r="I166">
            <v>0</v>
          </cell>
        </row>
        <row r="168">
          <cell r="B168" t="str">
            <v>7.2(4)</v>
          </cell>
          <cell r="C168" t="str">
            <v>Pengadaan tiang pancang beton uk . . . x .   . cm</v>
          </cell>
          <cell r="D168" t="str">
            <v>Pengadaan tiang pancang beton uk . . . x .   . cm</v>
          </cell>
          <cell r="E168">
            <v>0</v>
          </cell>
          <cell r="F168" t="str">
            <v>m</v>
          </cell>
          <cell r="G168">
            <v>0</v>
          </cell>
          <cell r="H168">
            <v>0</v>
          </cell>
          <cell r="I168">
            <v>0</v>
          </cell>
        </row>
        <row r="170">
          <cell r="B170" t="str">
            <v>7.2(5)</v>
          </cell>
          <cell r="C170" t="str">
            <v>Pengadaan tiang pancang beton dia ... cm.</v>
          </cell>
          <cell r="D170" t="str">
            <v>Pengadaan tiang pancang beton dia ... cm.</v>
          </cell>
          <cell r="E170">
            <v>0</v>
          </cell>
          <cell r="F170" t="str">
            <v>m</v>
          </cell>
          <cell r="G170">
            <v>0</v>
          </cell>
          <cell r="H170">
            <v>0</v>
          </cell>
          <cell r="I170">
            <v>0</v>
          </cell>
        </row>
        <row r="172">
          <cell r="B172" t="str">
            <v>7.2(6)</v>
          </cell>
          <cell r="C172" t="str">
            <v>Pengadaan Sheet Pile baja.</v>
          </cell>
          <cell r="D172" t="str">
            <v>Pengadaan Sheet Pile baja.</v>
          </cell>
          <cell r="E172">
            <v>0</v>
          </cell>
          <cell r="F172" t="str">
            <v>m</v>
          </cell>
          <cell r="G172">
            <v>0</v>
          </cell>
          <cell r="H172">
            <v>0</v>
          </cell>
          <cell r="I172">
            <v>0</v>
          </cell>
        </row>
        <row r="174">
          <cell r="B174" t="str">
            <v>7.2(7)</v>
          </cell>
          <cell r="C174" t="str">
            <v>Pengadaan Sheet Pile beton.</v>
          </cell>
          <cell r="D174" t="str">
            <v>Pengadaan Sheet Pile beton.</v>
          </cell>
          <cell r="E174">
            <v>0</v>
          </cell>
          <cell r="F174" t="str">
            <v>m</v>
          </cell>
          <cell r="G174">
            <v>0</v>
          </cell>
          <cell r="H174">
            <v>0</v>
          </cell>
          <cell r="I174">
            <v>0</v>
          </cell>
        </row>
        <row r="176">
          <cell r="B176" t="str">
            <v>7.2(8a)</v>
          </cell>
          <cell r="C176" t="str">
            <v>Pemancangan trucuk kayu dia ..... cm.</v>
          </cell>
          <cell r="D176" t="str">
            <v>Pemancangan trucuk kayu dia ..... cm.</v>
          </cell>
          <cell r="E176">
            <v>0</v>
          </cell>
          <cell r="F176" t="str">
            <v>m</v>
          </cell>
          <cell r="G176">
            <v>0</v>
          </cell>
          <cell r="H176">
            <v>0</v>
          </cell>
          <cell r="I176">
            <v>0</v>
          </cell>
        </row>
        <row r="178">
          <cell r="B178" t="str">
            <v>7.2(8b)</v>
          </cell>
          <cell r="C178" t="str">
            <v>Pemancangan trucuk bambu dia ..... cm.</v>
          </cell>
          <cell r="D178" t="str">
            <v>Pemancangan trucuk bambu dia ..... cm.</v>
          </cell>
          <cell r="E178">
            <v>0</v>
          </cell>
          <cell r="F178" t="str">
            <v>m</v>
          </cell>
          <cell r="G178">
            <v>0</v>
          </cell>
          <cell r="H178">
            <v>0</v>
          </cell>
          <cell r="I178">
            <v>0</v>
          </cell>
        </row>
        <row r="180">
          <cell r="B180" t="str">
            <v>7.2(9)</v>
          </cell>
          <cell r="C180" t="str">
            <v>Pemancangan tiang pancang kayu dia ..... cm.</v>
          </cell>
          <cell r="D180" t="str">
            <v>Pemancangan tiang pancang kayu dia ..... cm.</v>
          </cell>
          <cell r="E180">
            <v>0</v>
          </cell>
          <cell r="F180" t="str">
            <v>m</v>
          </cell>
          <cell r="G180">
            <v>0</v>
          </cell>
          <cell r="H180">
            <v>0</v>
          </cell>
          <cell r="I180">
            <v>0</v>
          </cell>
        </row>
        <row r="182">
          <cell r="B182" t="str">
            <v>7.2(10)</v>
          </cell>
          <cell r="C182" t="str">
            <v>Pemancangan tiang pancang baja dia ..... cm.</v>
          </cell>
          <cell r="D182" t="str">
            <v>Pemancangan tiang pancang baja dia ..... cm.</v>
          </cell>
          <cell r="E182">
            <v>0</v>
          </cell>
          <cell r="F182" t="str">
            <v>m</v>
          </cell>
          <cell r="G182">
            <v>0</v>
          </cell>
          <cell r="H182">
            <v>0</v>
          </cell>
          <cell r="I182">
            <v>0</v>
          </cell>
        </row>
        <row r="184">
          <cell r="B184" t="str">
            <v>7.2(11)</v>
          </cell>
          <cell r="C184" t="str">
            <v>Pemancangan tiang pancang beton uk ... x ... cm.</v>
          </cell>
          <cell r="D184" t="str">
            <v>Pemancangan tiang pancang beton uk ... x ... cm.</v>
          </cell>
          <cell r="E184">
            <v>0</v>
          </cell>
          <cell r="F184" t="str">
            <v>m</v>
          </cell>
          <cell r="G184">
            <v>0</v>
          </cell>
          <cell r="H184">
            <v>0</v>
          </cell>
          <cell r="I184">
            <v>0</v>
          </cell>
        </row>
        <row r="186">
          <cell r="B186" t="str">
            <v>7.2 (12)</v>
          </cell>
          <cell r="C186" t="str">
            <v>Pemancangan Tiang Pancang Beton Dia 45 Cm</v>
          </cell>
          <cell r="D186" t="str">
            <v>Pemancangan Tiang Pancang Beton Dia 45 Cm</v>
          </cell>
          <cell r="E186">
            <v>0</v>
          </cell>
          <cell r="F186" t="str">
            <v>M'</v>
          </cell>
          <cell r="G186">
            <v>0</v>
          </cell>
          <cell r="H186">
            <v>0</v>
          </cell>
          <cell r="I186">
            <v>0</v>
          </cell>
        </row>
        <row r="188">
          <cell r="B188" t="str">
            <v>7.2(13)</v>
          </cell>
          <cell r="C188" t="str">
            <v>Pemancangan Sheet Pile baja.</v>
          </cell>
          <cell r="D188" t="str">
            <v>Pemancangan Sheet Pile baja.</v>
          </cell>
          <cell r="E188">
            <v>0</v>
          </cell>
          <cell r="F188" t="str">
            <v>m</v>
          </cell>
          <cell r="G188">
            <v>0</v>
          </cell>
          <cell r="H188">
            <v>0</v>
          </cell>
          <cell r="I188">
            <v>0</v>
          </cell>
        </row>
        <row r="190">
          <cell r="B190" t="str">
            <v>7.2(14)</v>
          </cell>
          <cell r="C190" t="str">
            <v>Pemancangan Sheet Pile beton.</v>
          </cell>
          <cell r="D190" t="str">
            <v>Pemancangan Sheet Pile beton.</v>
          </cell>
          <cell r="E190">
            <v>0</v>
          </cell>
          <cell r="F190" t="str">
            <v>m</v>
          </cell>
          <cell r="G190">
            <v>0</v>
          </cell>
          <cell r="H190">
            <v>0</v>
          </cell>
          <cell r="I190">
            <v>0</v>
          </cell>
        </row>
        <row r="194">
          <cell r="B194" t="str">
            <v>7.3(2)</v>
          </cell>
          <cell r="C194" t="str">
            <v>Baja tulangan U24 ulir.</v>
          </cell>
          <cell r="D194" t="str">
            <v>Baja tulangan U24 ulir.</v>
          </cell>
          <cell r="E194">
            <v>0</v>
          </cell>
          <cell r="F194" t="str">
            <v>kg</v>
          </cell>
          <cell r="G194">
            <v>0</v>
          </cell>
          <cell r="H194">
            <v>0</v>
          </cell>
          <cell r="I194">
            <v>0</v>
          </cell>
        </row>
        <row r="198">
          <cell r="B198" t="str">
            <v>7.4(1)</v>
          </cell>
          <cell r="C198" t="str">
            <v>Pabrikasi dan pemasangan baja bangunan, tegangan</v>
          </cell>
          <cell r="D198" t="str">
            <v>Pabrikasi dan pemasangan baja bangunan, tegangan</v>
          </cell>
          <cell r="E198">
            <v>0</v>
          </cell>
          <cell r="F198" t="str">
            <v>kg</v>
          </cell>
          <cell r="G198">
            <v>0</v>
          </cell>
          <cell r="H198">
            <v>0</v>
          </cell>
          <cell r="I198">
            <v>0</v>
          </cell>
        </row>
        <row r="199">
          <cell r="D199" t="str">
            <v>leleh 28 kg/mm2 untuk pipa railing dan drainase.</v>
          </cell>
        </row>
        <row r="200">
          <cell r="B200" t="str">
            <v>7.4(2)</v>
          </cell>
          <cell r="C200" t="str">
            <v>Pabrikasi dan pemasangan baja bangunan, tegangan</v>
          </cell>
          <cell r="D200" t="str">
            <v>Pabrikasi dan pemasangan baja bangunan, tegangan</v>
          </cell>
          <cell r="E200">
            <v>0</v>
          </cell>
          <cell r="F200" t="str">
            <v>kg</v>
          </cell>
          <cell r="G200">
            <v>0</v>
          </cell>
          <cell r="H200">
            <v>0</v>
          </cell>
          <cell r="I200">
            <v>0</v>
          </cell>
        </row>
        <row r="201">
          <cell r="D201" t="str">
            <v>leleh 35 kg/mm2 untuk plat dan profil.</v>
          </cell>
        </row>
        <row r="202">
          <cell r="B202" t="str">
            <v>7.4(3)</v>
          </cell>
          <cell r="C202" t="str">
            <v>Perletakan baja.</v>
          </cell>
          <cell r="D202" t="str">
            <v>Perletakan baja.</v>
          </cell>
          <cell r="E202">
            <v>0</v>
          </cell>
          <cell r="F202" t="str">
            <v>kg</v>
          </cell>
          <cell r="G202">
            <v>0</v>
          </cell>
          <cell r="H202">
            <v>0</v>
          </cell>
          <cell r="I202">
            <v>0</v>
          </cell>
        </row>
        <row r="204">
          <cell r="B204" t="str">
            <v>7.4(4)</v>
          </cell>
          <cell r="C204" t="str">
            <v>Perletakan elastomeric.</v>
          </cell>
          <cell r="D204" t="str">
            <v>Perletakan elastomeric.</v>
          </cell>
          <cell r="E204">
            <v>0</v>
          </cell>
          <cell r="F204" t="str">
            <v>dm3</v>
          </cell>
          <cell r="G204">
            <v>0</v>
          </cell>
          <cell r="H204">
            <v>0</v>
          </cell>
          <cell r="I204">
            <v>0</v>
          </cell>
        </row>
        <row r="206">
          <cell r="B206" t="str">
            <v>7.4(5)</v>
          </cell>
          <cell r="C206" t="str">
            <v>Pemasangan lengkap bangunan atas Steel Plate Girder.</v>
          </cell>
          <cell r="D206" t="str">
            <v>Pemasangan lengkap bangunan atas Steel Plate Girder.</v>
          </cell>
          <cell r="E206">
            <v>0</v>
          </cell>
          <cell r="F206" t="str">
            <v>kg</v>
          </cell>
          <cell r="G206">
            <v>0</v>
          </cell>
          <cell r="H206">
            <v>0</v>
          </cell>
          <cell r="I206">
            <v>0</v>
          </cell>
        </row>
        <row r="208">
          <cell r="B208" t="str">
            <v>7.4(6)</v>
          </cell>
          <cell r="C208" t="str">
            <v>Pemasangan lengkap bangunan atas Rangka Baja.</v>
          </cell>
          <cell r="D208" t="str">
            <v>Pemasangan lengkap bangunan atas Rangka Baja.</v>
          </cell>
          <cell r="E208">
            <v>0</v>
          </cell>
          <cell r="F208" t="str">
            <v>kg</v>
          </cell>
          <cell r="G208">
            <v>0</v>
          </cell>
          <cell r="H208">
            <v>0</v>
          </cell>
          <cell r="I208">
            <v>0</v>
          </cell>
        </row>
        <row r="210">
          <cell r="B210" t="str">
            <v>7.5(1)</v>
          </cell>
          <cell r="C210" t="str">
            <v>Sumuran silinder diameter .... cm.</v>
          </cell>
          <cell r="D210" t="str">
            <v>Sumuran silinder diameter .... cm.</v>
          </cell>
          <cell r="E210">
            <v>0</v>
          </cell>
          <cell r="F210" t="str">
            <v>m</v>
          </cell>
          <cell r="G210">
            <v>0</v>
          </cell>
          <cell r="H210">
            <v>0</v>
          </cell>
          <cell r="I210">
            <v>0</v>
          </cell>
        </row>
        <row r="212">
          <cell r="B212" t="str">
            <v>7.5(2)</v>
          </cell>
          <cell r="C212" t="str">
            <v>Sumuran box ukuran .... cm x .... cm.</v>
          </cell>
          <cell r="D212" t="str">
            <v>Sumuran box ukuran .... cm x .... cm.</v>
          </cell>
          <cell r="E212">
            <v>0</v>
          </cell>
          <cell r="F212" t="str">
            <v>m</v>
          </cell>
          <cell r="G212">
            <v>0</v>
          </cell>
          <cell r="H212">
            <v>0</v>
          </cell>
          <cell r="I212">
            <v>0</v>
          </cell>
        </row>
        <row r="214">
          <cell r="B214" t="str">
            <v>7.5(3)</v>
          </cell>
          <cell r="C214" t="str">
            <v>Menurunkan sumuran silinder diameter .... cm.</v>
          </cell>
          <cell r="D214" t="str">
            <v>Menurunkan sumuran silinder diameter .... cm.</v>
          </cell>
          <cell r="E214">
            <v>0</v>
          </cell>
          <cell r="F214" t="str">
            <v>m</v>
          </cell>
          <cell r="G214">
            <v>0</v>
          </cell>
          <cell r="H214">
            <v>0</v>
          </cell>
          <cell r="I214">
            <v>0</v>
          </cell>
        </row>
        <row r="216">
          <cell r="B216" t="str">
            <v>7.5(4)</v>
          </cell>
          <cell r="C216" t="str">
            <v>Menurunkan sumuran box ukuran .... cm x .... cm.</v>
          </cell>
          <cell r="D216" t="str">
            <v>Menurunkan sumuran box ukuran .... cm x .... cm.</v>
          </cell>
          <cell r="E216">
            <v>0</v>
          </cell>
          <cell r="F216" t="str">
            <v>m</v>
          </cell>
          <cell r="G216">
            <v>0</v>
          </cell>
          <cell r="H216">
            <v>0</v>
          </cell>
          <cell r="I216">
            <v>0</v>
          </cell>
        </row>
        <row r="218">
          <cell r="B218" t="str">
            <v>7.6(1)</v>
          </cell>
          <cell r="C218" t="str">
            <v>Beton Pratekan cast-in place bentang . . . . M.</v>
          </cell>
          <cell r="D218" t="str">
            <v>Beton Pratekan cast-in place bentang . . . . M.</v>
          </cell>
          <cell r="E218">
            <v>0</v>
          </cell>
          <cell r="F218" t="str">
            <v>Buah</v>
          </cell>
          <cell r="G218">
            <v>0</v>
          </cell>
          <cell r="H218">
            <v>0</v>
          </cell>
          <cell r="I218">
            <v>0</v>
          </cell>
        </row>
        <row r="220">
          <cell r="B220" t="str">
            <v>7.6(2)</v>
          </cell>
          <cell r="C220" t="str">
            <v>Beton Pratekan pre-cast bentang . . . . M.</v>
          </cell>
          <cell r="D220" t="str">
            <v>Beton Pratekan pre-cast bentang . . . . M.</v>
          </cell>
          <cell r="E220">
            <v>0</v>
          </cell>
          <cell r="F220" t="str">
            <v>Buah</v>
          </cell>
          <cell r="G220">
            <v>0</v>
          </cell>
          <cell r="H220">
            <v>0</v>
          </cell>
          <cell r="I220">
            <v>0</v>
          </cell>
        </row>
        <row r="222">
          <cell r="B222" t="str">
            <v>7.6(3)</v>
          </cell>
          <cell r="C222" t="str">
            <v>Pelat Berongga Beton Pratekan pre-cast bentang . . . . M.</v>
          </cell>
          <cell r="D222" t="str">
            <v>Pelat Berongga Beton Pratekan pre-cast bentang . . . . M.</v>
          </cell>
          <cell r="E222">
            <v>0</v>
          </cell>
          <cell r="F222" t="str">
            <v>Buah</v>
          </cell>
          <cell r="G222">
            <v>0</v>
          </cell>
          <cell r="H222">
            <v>0</v>
          </cell>
          <cell r="I222">
            <v>0</v>
          </cell>
        </row>
        <row r="224">
          <cell r="B224" t="str">
            <v>7.8(1)</v>
          </cell>
          <cell r="C224" t="str">
            <v>Pasangan batu kosong.</v>
          </cell>
          <cell r="D224" t="str">
            <v>Pasangan batu kosong.</v>
          </cell>
          <cell r="E224">
            <v>0</v>
          </cell>
          <cell r="F224" t="str">
            <v>m3</v>
          </cell>
          <cell r="G224">
            <v>0</v>
          </cell>
          <cell r="H224">
            <v>0</v>
          </cell>
          <cell r="I224">
            <v>0</v>
          </cell>
        </row>
        <row r="228">
          <cell r="B228" t="str">
            <v>7.8(2)</v>
          </cell>
          <cell r="C228" t="str">
            <v>Gabion (bronjong).</v>
          </cell>
          <cell r="D228" t="str">
            <v>Gabion (bronjong).</v>
          </cell>
          <cell r="E228">
            <v>0</v>
          </cell>
          <cell r="F228" t="str">
            <v>m3</v>
          </cell>
          <cell r="G228">
            <v>0</v>
          </cell>
          <cell r="H228">
            <v>0</v>
          </cell>
          <cell r="I228">
            <v>0</v>
          </cell>
        </row>
        <row r="230">
          <cell r="B230" t="str">
            <v>7.11(1)</v>
          </cell>
          <cell r="C230" t="str">
            <v>Expantiont joint type I.</v>
          </cell>
          <cell r="D230" t="str">
            <v>Expantiont joint type I.</v>
          </cell>
          <cell r="E230">
            <v>0</v>
          </cell>
          <cell r="F230" t="str">
            <v>m</v>
          </cell>
          <cell r="G230">
            <v>0</v>
          </cell>
          <cell r="H230">
            <v>0</v>
          </cell>
          <cell r="I230">
            <v>0</v>
          </cell>
        </row>
        <row r="232">
          <cell r="B232" t="str">
            <v>7.11(2)</v>
          </cell>
          <cell r="C232" t="str">
            <v>Expantiont joint type II (mutu tinggi).</v>
          </cell>
          <cell r="D232" t="str">
            <v>Expantiont joint type II (mutu tinggi).</v>
          </cell>
          <cell r="E232">
            <v>0</v>
          </cell>
          <cell r="F232" t="str">
            <v>m</v>
          </cell>
          <cell r="G232">
            <v>0</v>
          </cell>
          <cell r="H232">
            <v>0</v>
          </cell>
          <cell r="I232">
            <v>0</v>
          </cell>
        </row>
        <row r="254">
          <cell r="B254" t="str">
            <v>8.1 (6)</v>
          </cell>
          <cell r="C254" t="str">
            <v>Campuran Aspal Dingin untuk Pekerjaan Minor</v>
          </cell>
          <cell r="D254" t="str">
            <v>Campuran Aspal Dingin untuk Pekerjaan Minor</v>
          </cell>
          <cell r="E254">
            <v>0</v>
          </cell>
          <cell r="F254" t="str">
            <v>M3</v>
          </cell>
          <cell r="G254">
            <v>0</v>
          </cell>
          <cell r="H254">
            <v>0</v>
          </cell>
          <cell r="I254">
            <v>0</v>
          </cell>
        </row>
        <row r="266">
          <cell r="B266" t="str">
            <v>8.1(12)</v>
          </cell>
          <cell r="C266" t="str">
            <v>Material urugan pilihan untuk pekerjaan minor.</v>
          </cell>
          <cell r="D266" t="str">
            <v>Material urugan pilihan untuk pekerjaan minor.</v>
          </cell>
          <cell r="E266">
            <v>0</v>
          </cell>
          <cell r="F266" t="str">
            <v>m3</v>
          </cell>
          <cell r="G266">
            <v>0</v>
          </cell>
          <cell r="H266">
            <v>0</v>
          </cell>
          <cell r="I266">
            <v>0</v>
          </cell>
        </row>
        <row r="268">
          <cell r="B268" t="str">
            <v>8.1(13)</v>
          </cell>
          <cell r="C268" t="str">
            <v>Latasir (Sand sheet) untuk pekerjaan minor.</v>
          </cell>
          <cell r="D268" t="str">
            <v>Latasir (Sand sheet) untuk pekerjaan minor.</v>
          </cell>
          <cell r="E268">
            <v>0</v>
          </cell>
          <cell r="F268" t="str">
            <v>m2</v>
          </cell>
          <cell r="G268">
            <v>0</v>
          </cell>
          <cell r="H268">
            <v>0</v>
          </cell>
          <cell r="I268">
            <v>0</v>
          </cell>
        </row>
        <row r="270">
          <cell r="B270" t="str">
            <v>8.1(14)</v>
          </cell>
          <cell r="C270" t="str">
            <v>Beton K-125/BO untuk pekerjaan minor.</v>
          </cell>
          <cell r="D270" t="str">
            <v>Beton K-125/BO untuk pekerjaan minor.</v>
          </cell>
          <cell r="E270">
            <v>0</v>
          </cell>
          <cell r="F270" t="str">
            <v>m3</v>
          </cell>
          <cell r="G270">
            <v>0</v>
          </cell>
          <cell r="H270">
            <v>0</v>
          </cell>
          <cell r="I270">
            <v>0</v>
          </cell>
        </row>
        <row r="272">
          <cell r="B272" t="str">
            <v>8.1(15)</v>
          </cell>
          <cell r="C272" t="str">
            <v>Beton K-175 untuk pekerjaan minor.</v>
          </cell>
          <cell r="D272" t="str">
            <v>Beton K-175 untuk pekerjaan minor.</v>
          </cell>
          <cell r="E272">
            <v>0</v>
          </cell>
          <cell r="F272" t="str">
            <v>m3</v>
          </cell>
          <cell r="G272">
            <v>0</v>
          </cell>
          <cell r="H272">
            <v>0</v>
          </cell>
          <cell r="I272">
            <v>0</v>
          </cell>
        </row>
        <row r="274">
          <cell r="B274" t="str">
            <v>8.3(1)</v>
          </cell>
          <cell r="C274" t="str">
            <v>Stabilisasi dengan tanaman rumput.</v>
          </cell>
          <cell r="D274" t="str">
            <v>Stabilisasi dengan tanaman rumput.</v>
          </cell>
          <cell r="E274">
            <v>0</v>
          </cell>
          <cell r="F274" t="str">
            <v>m2</v>
          </cell>
          <cell r="G274">
            <v>0</v>
          </cell>
          <cell r="H274">
            <v>0</v>
          </cell>
          <cell r="I274">
            <v>0</v>
          </cell>
        </row>
        <row r="288">
          <cell r="B288" t="str">
            <v>8.4 (6)</v>
          </cell>
          <cell r="C288" t="str">
            <v>Rel Pengaman ( Guard Rail )</v>
          </cell>
          <cell r="D288" t="str">
            <v>Rel Pengaman ( Guard Rail )</v>
          </cell>
          <cell r="E288">
            <v>0</v>
          </cell>
          <cell r="F288" t="str">
            <v>Buah</v>
          </cell>
          <cell r="G288">
            <v>0</v>
          </cell>
          <cell r="H288">
            <v>0</v>
          </cell>
          <cell r="I288">
            <v>0</v>
          </cell>
        </row>
        <row r="290">
          <cell r="B290" t="str">
            <v>8.5(1)</v>
          </cell>
          <cell r="C290" t="str">
            <v>Pengembalian kondisi lantai jembatan beton.</v>
          </cell>
          <cell r="D290" t="str">
            <v>Pengembalian kondisi lantai jembatan beton.</v>
          </cell>
          <cell r="E290">
            <v>0</v>
          </cell>
          <cell r="F290" t="str">
            <v>m2</v>
          </cell>
          <cell r="G290">
            <v>0</v>
          </cell>
          <cell r="H290">
            <v>0</v>
          </cell>
          <cell r="I290">
            <v>0</v>
          </cell>
        </row>
        <row r="292">
          <cell r="B292" t="str">
            <v>8.5(2)</v>
          </cell>
          <cell r="C292" t="str">
            <v>Pengembalian kondisi lantai jembatan kayu.</v>
          </cell>
          <cell r="D292" t="str">
            <v>Pengembalian kondisi lantai jembatan kayu.</v>
          </cell>
          <cell r="E292">
            <v>0</v>
          </cell>
          <cell r="F292" t="str">
            <v>m2</v>
          </cell>
          <cell r="G292">
            <v>0</v>
          </cell>
          <cell r="H292">
            <v>0</v>
          </cell>
          <cell r="I292">
            <v>0</v>
          </cell>
        </row>
        <row r="294">
          <cell r="B294" t="str">
            <v>8.5(3)</v>
          </cell>
          <cell r="C294" t="str">
            <v>Pengembalian kondisi pelapisan permukaan baja struktur</v>
          </cell>
          <cell r="D294" t="str">
            <v>Pengembalian kondisi pelapisan permukaan baja struktur</v>
          </cell>
          <cell r="E294">
            <v>0</v>
          </cell>
          <cell r="F294" t="str">
            <v>m2</v>
          </cell>
          <cell r="G294">
            <v>0</v>
          </cell>
          <cell r="H294">
            <v>0</v>
          </cell>
          <cell r="I294">
            <v>0</v>
          </cell>
        </row>
        <row r="295">
          <cell r="D295" t="str">
            <v>(pengecatan).</v>
          </cell>
        </row>
        <row r="296">
          <cell r="B296" t="str">
            <v>8.5(4)</v>
          </cell>
          <cell r="C296" t="str">
            <v>Penyuntikan epoxy resin grout.</v>
          </cell>
          <cell r="D296" t="str">
            <v>Penyuntikan epoxy resin grout.</v>
          </cell>
          <cell r="E296">
            <v>0</v>
          </cell>
          <cell r="F296" t="str">
            <v>m2</v>
          </cell>
          <cell r="G296">
            <v>0</v>
          </cell>
          <cell r="H296">
            <v>0</v>
          </cell>
          <cell r="I296">
            <v>0</v>
          </cell>
        </row>
        <row r="298">
          <cell r="B298">
            <v>8.6</v>
          </cell>
          <cell r="C298" t="str">
            <v>Kerb beton.</v>
          </cell>
          <cell r="D298" t="str">
            <v>Kerb beton.</v>
          </cell>
          <cell r="E298">
            <v>0</v>
          </cell>
          <cell r="F298" t="str">
            <v>m</v>
          </cell>
          <cell r="G298">
            <v>0</v>
          </cell>
          <cell r="H298">
            <v>0</v>
          </cell>
          <cell r="I298">
            <v>0</v>
          </cell>
        </row>
        <row r="300">
          <cell r="B300">
            <v>8.6999999999999993</v>
          </cell>
          <cell r="C300" t="str">
            <v>Perkerasan blok pada trotoir dan median.</v>
          </cell>
          <cell r="D300" t="str">
            <v>Perkerasan blok pada trotoir dan median.</v>
          </cell>
          <cell r="E300">
            <v>0</v>
          </cell>
          <cell r="F300" t="str">
            <v>m2</v>
          </cell>
          <cell r="G300">
            <v>0</v>
          </cell>
          <cell r="H300">
            <v>0</v>
          </cell>
          <cell r="I300">
            <v>0</v>
          </cell>
        </row>
        <row r="302">
          <cell r="B302" t="str">
            <v>8.8(1)</v>
          </cell>
          <cell r="C302" t="str">
            <v>Penerangan jalan lampu tunggal.</v>
          </cell>
          <cell r="D302" t="str">
            <v>Penerangan jalan lampu tunggal.</v>
          </cell>
          <cell r="E302">
            <v>0</v>
          </cell>
          <cell r="F302" t="str">
            <v>Buah</v>
          </cell>
          <cell r="G302">
            <v>0</v>
          </cell>
          <cell r="H302">
            <v>0</v>
          </cell>
          <cell r="I302">
            <v>0</v>
          </cell>
        </row>
        <row r="304">
          <cell r="B304" t="str">
            <v>8.8(2)</v>
          </cell>
          <cell r="C304" t="str">
            <v>Penerangan jalan lampu ganda.</v>
          </cell>
          <cell r="D304" t="str">
            <v>Penerangan jalan lampu ganda.</v>
          </cell>
          <cell r="E304">
            <v>0</v>
          </cell>
          <cell r="F304" t="str">
            <v>Buah</v>
          </cell>
          <cell r="G304">
            <v>0</v>
          </cell>
          <cell r="H304">
            <v>0</v>
          </cell>
          <cell r="I304">
            <v>0</v>
          </cell>
        </row>
        <row r="306">
          <cell r="B306">
            <v>8.9</v>
          </cell>
          <cell r="C306" t="str">
            <v>Penghalang median beton pracetak.</v>
          </cell>
          <cell r="D306" t="str">
            <v>Penghalang median beton pracetak.</v>
          </cell>
          <cell r="E306">
            <v>0</v>
          </cell>
          <cell r="F306" t="str">
            <v>m</v>
          </cell>
          <cell r="G306">
            <v>0</v>
          </cell>
          <cell r="H306">
            <v>0</v>
          </cell>
          <cell r="I306">
            <v>0</v>
          </cell>
        </row>
        <row r="308">
          <cell r="B308" t="str">
            <v>8.10(1)</v>
          </cell>
          <cell r="C308" t="str">
            <v>Pengecatan kayu.</v>
          </cell>
          <cell r="D308" t="str">
            <v>Pengecatan kayu.</v>
          </cell>
          <cell r="E308">
            <v>0</v>
          </cell>
          <cell r="F308" t="str">
            <v>m2</v>
          </cell>
          <cell r="G308">
            <v>0</v>
          </cell>
          <cell r="H308">
            <v>0</v>
          </cell>
          <cell r="I308">
            <v>0</v>
          </cell>
        </row>
        <row r="310">
          <cell r="B310" t="str">
            <v>8.10(2)</v>
          </cell>
          <cell r="C310" t="str">
            <v>Pengecatan besi.</v>
          </cell>
          <cell r="D310" t="str">
            <v>Pengecatan besi.</v>
          </cell>
          <cell r="E310">
            <v>0</v>
          </cell>
          <cell r="F310" t="str">
            <v>m2</v>
          </cell>
          <cell r="G310">
            <v>0</v>
          </cell>
          <cell r="H310">
            <v>0</v>
          </cell>
          <cell r="I310">
            <v>0</v>
          </cell>
        </row>
        <row r="312">
          <cell r="B312" t="str">
            <v>8.10(3)</v>
          </cell>
          <cell r="C312" t="str">
            <v>Pengecatan tembok / beton.</v>
          </cell>
          <cell r="D312" t="str">
            <v>Pengecatan tembok / beton.</v>
          </cell>
          <cell r="E312">
            <v>0</v>
          </cell>
          <cell r="F312" t="str">
            <v>m2</v>
          </cell>
          <cell r="G312">
            <v>0</v>
          </cell>
          <cell r="H312">
            <v>0</v>
          </cell>
          <cell r="I312">
            <v>0</v>
          </cell>
        </row>
        <row r="314">
          <cell r="B314">
            <v>8.11</v>
          </cell>
          <cell r="C314" t="str">
            <v>Pagar penghalang (Guard rail).</v>
          </cell>
          <cell r="D314" t="str">
            <v>Pagar penghalang (Guard rail).</v>
          </cell>
          <cell r="E314">
            <v>0</v>
          </cell>
          <cell r="F314" t="str">
            <v>m</v>
          </cell>
          <cell r="G314">
            <v>0</v>
          </cell>
          <cell r="H314">
            <v>0</v>
          </cell>
          <cell r="I314">
            <v>0</v>
          </cell>
        </row>
        <row r="316">
          <cell r="B316">
            <v>8.1199999999999992</v>
          </cell>
          <cell r="C316" t="str">
            <v>Pipa utilitas</v>
          </cell>
          <cell r="D316" t="str">
            <v>Pipa utilitas</v>
          </cell>
          <cell r="E316">
            <v>0</v>
          </cell>
          <cell r="F316" t="str">
            <v>m</v>
          </cell>
          <cell r="G316">
            <v>0</v>
          </cell>
          <cell r="H316">
            <v>0</v>
          </cell>
          <cell r="I316">
            <v>0</v>
          </cell>
        </row>
        <row r="320">
          <cell r="B320" t="str">
            <v>DIV. IX</v>
          </cell>
          <cell r="C320" t="str">
            <v>PEKERJAAN HARIAN</v>
          </cell>
          <cell r="D320" t="str">
            <v>PEKERJAAN HARIAN</v>
          </cell>
        </row>
        <row r="322">
          <cell r="B322">
            <v>9.1</v>
          </cell>
          <cell r="C322" t="str">
            <v>Mandor.</v>
          </cell>
          <cell r="D322" t="str">
            <v>Mandor.</v>
          </cell>
          <cell r="E322">
            <v>0</v>
          </cell>
          <cell r="F322" t="str">
            <v>Jam</v>
          </cell>
          <cell r="G322">
            <v>0</v>
          </cell>
          <cell r="H322">
            <v>0</v>
          </cell>
          <cell r="I322">
            <v>0</v>
          </cell>
        </row>
        <row r="324">
          <cell r="B324">
            <v>9.1999999999999993</v>
          </cell>
          <cell r="C324" t="str">
            <v>Pekerja</v>
          </cell>
          <cell r="D324" t="str">
            <v>Pekerja</v>
          </cell>
          <cell r="E324">
            <v>0</v>
          </cell>
          <cell r="F324" t="str">
            <v>Jam</v>
          </cell>
          <cell r="G324">
            <v>0</v>
          </cell>
          <cell r="H324">
            <v>0</v>
          </cell>
          <cell r="I324">
            <v>0</v>
          </cell>
        </row>
        <row r="326">
          <cell r="B326">
            <v>9.3000000000000007</v>
          </cell>
          <cell r="C326" t="str">
            <v>Tukang</v>
          </cell>
          <cell r="D326" t="str">
            <v>Tukang</v>
          </cell>
          <cell r="E326">
            <v>0</v>
          </cell>
          <cell r="F326" t="str">
            <v>Jam</v>
          </cell>
          <cell r="G326">
            <v>0</v>
          </cell>
          <cell r="H326">
            <v>0</v>
          </cell>
          <cell r="I326">
            <v>0</v>
          </cell>
        </row>
        <row r="328">
          <cell r="B328">
            <v>9.4</v>
          </cell>
          <cell r="C328" t="str">
            <v>Dump Truck.</v>
          </cell>
          <cell r="D328" t="str">
            <v>Dump Truck.</v>
          </cell>
          <cell r="E328">
            <v>0</v>
          </cell>
          <cell r="F328" t="str">
            <v>Jam</v>
          </cell>
          <cell r="G328">
            <v>0</v>
          </cell>
          <cell r="H328">
            <v>0</v>
          </cell>
          <cell r="I328">
            <v>0</v>
          </cell>
        </row>
        <row r="330">
          <cell r="B330">
            <v>9.5</v>
          </cell>
          <cell r="C330" t="str">
            <v>Tangki Air.</v>
          </cell>
          <cell r="D330" t="str">
            <v>Tangki Air.</v>
          </cell>
          <cell r="E330">
            <v>0</v>
          </cell>
          <cell r="F330" t="str">
            <v>Jam</v>
          </cell>
          <cell r="G330">
            <v>0</v>
          </cell>
          <cell r="H330">
            <v>0</v>
          </cell>
          <cell r="I330">
            <v>0</v>
          </cell>
        </row>
        <row r="332">
          <cell r="B332">
            <v>9.6</v>
          </cell>
          <cell r="C332" t="str">
            <v>Bulldozer.</v>
          </cell>
          <cell r="D332" t="str">
            <v>Bulldozer.</v>
          </cell>
          <cell r="E332">
            <v>0</v>
          </cell>
          <cell r="F332" t="str">
            <v>Jam</v>
          </cell>
          <cell r="G332">
            <v>0</v>
          </cell>
          <cell r="H332">
            <v>0</v>
          </cell>
          <cell r="I332">
            <v>0</v>
          </cell>
        </row>
        <row r="334">
          <cell r="B334">
            <v>9.6999999999999993</v>
          </cell>
          <cell r="C334" t="str">
            <v>Motor Grader.</v>
          </cell>
          <cell r="D334" t="str">
            <v>Motor Grader.</v>
          </cell>
          <cell r="E334">
            <v>0</v>
          </cell>
          <cell r="F334" t="str">
            <v>Jam</v>
          </cell>
          <cell r="G334">
            <v>0</v>
          </cell>
          <cell r="H334">
            <v>0</v>
          </cell>
          <cell r="I334">
            <v>0</v>
          </cell>
        </row>
        <row r="336">
          <cell r="B336">
            <v>9.8000000000000007</v>
          </cell>
          <cell r="C336" t="str">
            <v>Wheel Loader.</v>
          </cell>
          <cell r="D336" t="str">
            <v>Wheel Loader.</v>
          </cell>
          <cell r="E336">
            <v>0</v>
          </cell>
          <cell r="F336" t="str">
            <v>Jam</v>
          </cell>
          <cell r="G336">
            <v>0</v>
          </cell>
          <cell r="H336">
            <v>0</v>
          </cell>
          <cell r="I336">
            <v>0</v>
          </cell>
        </row>
        <row r="338">
          <cell r="B338">
            <v>9.9</v>
          </cell>
          <cell r="C338" t="str">
            <v>Excavator.</v>
          </cell>
          <cell r="D338" t="str">
            <v>Excavator.</v>
          </cell>
          <cell r="E338">
            <v>0</v>
          </cell>
          <cell r="F338" t="str">
            <v>Jam</v>
          </cell>
          <cell r="G338">
            <v>0</v>
          </cell>
          <cell r="H338">
            <v>0</v>
          </cell>
          <cell r="I338">
            <v>0</v>
          </cell>
        </row>
        <row r="340">
          <cell r="B340">
            <v>9.1</v>
          </cell>
          <cell r="C340" t="str">
            <v>Crane.   .</v>
          </cell>
          <cell r="D340" t="str">
            <v>Crane.   .</v>
          </cell>
          <cell r="E340">
            <v>0</v>
          </cell>
          <cell r="F340" t="str">
            <v>Jam</v>
          </cell>
          <cell r="G340">
            <v>0</v>
          </cell>
          <cell r="H340">
            <v>0</v>
          </cell>
          <cell r="I340">
            <v>0</v>
          </cell>
        </row>
        <row r="342">
          <cell r="B342">
            <v>9.11</v>
          </cell>
          <cell r="C342" t="str">
            <v>Vibrator Rollers - 13 ton</v>
          </cell>
          <cell r="D342" t="str">
            <v>Vibrator Rollers - 13 ton</v>
          </cell>
          <cell r="E342">
            <v>0</v>
          </cell>
          <cell r="F342" t="str">
            <v>Jam</v>
          </cell>
          <cell r="G342">
            <v>0</v>
          </cell>
          <cell r="H342">
            <v>0</v>
          </cell>
          <cell r="I342">
            <v>0</v>
          </cell>
        </row>
        <row r="344">
          <cell r="B344">
            <v>9.1199999999999992</v>
          </cell>
          <cell r="C344" t="str">
            <v>Vibrator Roller 4 - 6 ton</v>
          </cell>
          <cell r="D344" t="str">
            <v>Vibrator Roller 4 - 6 ton</v>
          </cell>
          <cell r="E344">
            <v>0</v>
          </cell>
          <cell r="F344" t="str">
            <v>Jam</v>
          </cell>
          <cell r="G344">
            <v>0</v>
          </cell>
          <cell r="H344">
            <v>0</v>
          </cell>
          <cell r="I344">
            <v>0</v>
          </cell>
        </row>
        <row r="346">
          <cell r="B346">
            <v>9.1300000000000008</v>
          </cell>
          <cell r="C346" t="str">
            <v>Stamper</v>
          </cell>
          <cell r="D346" t="str">
            <v>Stamper</v>
          </cell>
          <cell r="E346">
            <v>0</v>
          </cell>
          <cell r="F346" t="str">
            <v>Jam</v>
          </cell>
          <cell r="G346">
            <v>0</v>
          </cell>
          <cell r="H346">
            <v>0</v>
          </cell>
          <cell r="I346">
            <v>0</v>
          </cell>
          <cell r="J346">
            <v>0</v>
          </cell>
          <cell r="K346">
            <v>60</v>
          </cell>
        </row>
        <row r="348">
          <cell r="B348">
            <v>9.14</v>
          </cell>
          <cell r="C348" t="str">
            <v>Drop Hammer 500 kg</v>
          </cell>
          <cell r="D348" t="str">
            <v>Drop Hammer 500 kg</v>
          </cell>
          <cell r="E348">
            <v>0</v>
          </cell>
          <cell r="F348" t="str">
            <v>Jam</v>
          </cell>
          <cell r="G348">
            <v>0</v>
          </cell>
          <cell r="H348">
            <v>0</v>
          </cell>
          <cell r="I348">
            <v>0</v>
          </cell>
        </row>
        <row r="350">
          <cell r="B350">
            <v>9.15</v>
          </cell>
          <cell r="C350" t="str">
            <v>Jack Hammer</v>
          </cell>
          <cell r="D350" t="str">
            <v>Jack Hammer</v>
          </cell>
          <cell r="E350">
            <v>0</v>
          </cell>
          <cell r="F350" t="str">
            <v>Jam</v>
          </cell>
          <cell r="G350">
            <v>0</v>
          </cell>
          <cell r="H350">
            <v>0</v>
          </cell>
          <cell r="I350">
            <v>0</v>
          </cell>
        </row>
        <row r="352">
          <cell r="B352">
            <v>9.16</v>
          </cell>
          <cell r="C352" t="str">
            <v>Chain Saw</v>
          </cell>
          <cell r="D352" t="str">
            <v>Chain Saw</v>
          </cell>
          <cell r="E352">
            <v>0</v>
          </cell>
          <cell r="F352" t="str">
            <v>Jam</v>
          </cell>
          <cell r="G352">
            <v>0</v>
          </cell>
          <cell r="H352">
            <v>0</v>
          </cell>
          <cell r="I352">
            <v>0</v>
          </cell>
        </row>
        <row r="354">
          <cell r="B354" t="str">
            <v>Jumlah Harga Pekerjaan Divisi IX</v>
          </cell>
          <cell r="C354">
            <v>0</v>
          </cell>
          <cell r="D354">
            <v>0</v>
          </cell>
          <cell r="E354">
            <v>0</v>
          </cell>
          <cell r="F354">
            <v>0</v>
          </cell>
          <cell r="G354">
            <v>0</v>
          </cell>
          <cell r="H354">
            <v>0</v>
          </cell>
          <cell r="I354">
            <v>0</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sheetData sheetId="507"/>
      <sheetData sheetId="508"/>
      <sheetData sheetId="509" refreshError="1"/>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refreshError="1"/>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sheetData sheetId="695"/>
      <sheetData sheetId="696" refreshError="1"/>
      <sheetData sheetId="697"/>
      <sheetData sheetId="698"/>
      <sheetData sheetId="699" refreshError="1"/>
      <sheetData sheetId="700" refreshError="1"/>
      <sheetData sheetId="701" refreshError="1"/>
      <sheetData sheetId="702" refreshError="1"/>
      <sheetData sheetId="703" refreshError="1"/>
      <sheetData sheetId="704" refreshError="1"/>
      <sheetData sheetId="705"/>
      <sheetData sheetId="706"/>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sheetData sheetId="743" refreshError="1"/>
      <sheetData sheetId="744" refreshError="1"/>
      <sheetData sheetId="745" refreshError="1"/>
      <sheetData sheetId="746"/>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sheetData sheetId="1015" refreshError="1"/>
      <sheetData sheetId="1016" refreshError="1"/>
      <sheetData sheetId="1017" refreshError="1"/>
      <sheetData sheetId="1018"/>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sheetData sheetId="1129"/>
      <sheetData sheetId="1130"/>
      <sheetData sheetId="1131"/>
      <sheetData sheetId="1132"/>
      <sheetData sheetId="1133"/>
      <sheetData sheetId="1134"/>
      <sheetData sheetId="1135"/>
      <sheetData sheetId="1136"/>
      <sheetData sheetId="1137"/>
      <sheetData sheetId="1138"/>
      <sheetData sheetId="1139"/>
      <sheetData sheetId="1140"/>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sheetData sheetId="1210"/>
      <sheetData sheetId="1211"/>
      <sheetData sheetId="1212"/>
      <sheetData sheetId="1213"/>
      <sheetData sheetId="1214"/>
      <sheetData sheetId="1215"/>
      <sheetData sheetId="1216"/>
      <sheetData sheetId="1217"/>
      <sheetData sheetId="1218"/>
      <sheetData sheetId="1219"/>
      <sheetData sheetId="1220"/>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sheetData sheetId="1237"/>
      <sheetData sheetId="1238"/>
      <sheetData sheetId="1239"/>
      <sheetData sheetId="1240"/>
      <sheetData sheetId="1241"/>
      <sheetData sheetId="1242"/>
      <sheetData sheetId="1243"/>
      <sheetData sheetId="1244"/>
      <sheetData sheetId="1245"/>
      <sheetData sheetId="1246"/>
      <sheetData sheetId="1247"/>
      <sheetData sheetId="1248"/>
      <sheetData sheetId="1249"/>
      <sheetData sheetId="1250"/>
      <sheetData sheetId="1251"/>
      <sheetData sheetId="1252"/>
      <sheetData sheetId="1253"/>
      <sheetData sheetId="1254"/>
      <sheetData sheetId="1255"/>
      <sheetData sheetId="1256"/>
      <sheetData sheetId="1257"/>
      <sheetData sheetId="1258"/>
      <sheetData sheetId="1259"/>
      <sheetData sheetId="1260"/>
      <sheetData sheetId="1261"/>
      <sheetData sheetId="1262"/>
      <sheetData sheetId="1263"/>
      <sheetData sheetId="1264"/>
      <sheetData sheetId="1265"/>
      <sheetData sheetId="1266"/>
      <sheetData sheetId="1267"/>
      <sheetData sheetId="1268"/>
      <sheetData sheetId="1269"/>
      <sheetData sheetId="1270"/>
      <sheetData sheetId="1271"/>
      <sheetData sheetId="1272"/>
      <sheetData sheetId="1273"/>
      <sheetData sheetId="1274"/>
      <sheetData sheetId="1275"/>
      <sheetData sheetId="1276"/>
      <sheetData sheetId="1277"/>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refreshError="1"/>
      <sheetData sheetId="1323" refreshError="1"/>
      <sheetData sheetId="1324" refreshError="1"/>
      <sheetData sheetId="1325" refreshError="1"/>
      <sheetData sheetId="1326" refreshError="1"/>
      <sheetData sheetId="1327" refreshError="1"/>
      <sheetData sheetId="1328" refreshError="1"/>
      <sheetData sheetId="1329" refreshError="1"/>
      <sheetData sheetId="1330" refreshError="1"/>
      <sheetData sheetId="1331" refreshError="1"/>
      <sheetData sheetId="1332" refreshError="1"/>
      <sheetData sheetId="1333" refreshError="1"/>
      <sheetData sheetId="1334" refreshError="1"/>
      <sheetData sheetId="1335" refreshError="1"/>
      <sheetData sheetId="1336" refreshError="1"/>
      <sheetData sheetId="1337" refreshError="1"/>
      <sheetData sheetId="1338" refreshError="1"/>
      <sheetData sheetId="1339" refreshError="1"/>
      <sheetData sheetId="1340" refreshError="1"/>
      <sheetData sheetId="1341"/>
      <sheetData sheetId="1342"/>
      <sheetData sheetId="1343"/>
      <sheetData sheetId="1344"/>
      <sheetData sheetId="1345"/>
      <sheetData sheetId="1346"/>
      <sheetData sheetId="1347"/>
      <sheetData sheetId="1348"/>
      <sheetData sheetId="1349"/>
      <sheetData sheetId="1350"/>
      <sheetData sheetId="1351"/>
      <sheetData sheetId="1352"/>
      <sheetData sheetId="1353"/>
      <sheetData sheetId="1354"/>
      <sheetData sheetId="1355"/>
      <sheetData sheetId="1356"/>
      <sheetData sheetId="1357"/>
      <sheetData sheetId="1358"/>
      <sheetData sheetId="1359"/>
      <sheetData sheetId="1360"/>
      <sheetData sheetId="1361"/>
      <sheetData sheetId="1362"/>
      <sheetData sheetId="1363"/>
      <sheetData sheetId="1364"/>
      <sheetData sheetId="1365"/>
      <sheetData sheetId="1366"/>
      <sheetData sheetId="1367"/>
      <sheetData sheetId="1368"/>
      <sheetData sheetId="1369"/>
      <sheetData sheetId="1370"/>
      <sheetData sheetId="1371"/>
      <sheetData sheetId="1372"/>
      <sheetData sheetId="1373"/>
      <sheetData sheetId="1374"/>
      <sheetData sheetId="1375"/>
      <sheetData sheetId="1376"/>
      <sheetData sheetId="1377"/>
      <sheetData sheetId="1378"/>
      <sheetData sheetId="1379"/>
      <sheetData sheetId="1380"/>
      <sheetData sheetId="1381"/>
      <sheetData sheetId="1382"/>
      <sheetData sheetId="1383"/>
      <sheetData sheetId="1384"/>
      <sheetData sheetId="1385"/>
      <sheetData sheetId="1386"/>
      <sheetData sheetId="1387"/>
      <sheetData sheetId="1388"/>
      <sheetData sheetId="1389"/>
      <sheetData sheetId="1390"/>
      <sheetData sheetId="1391"/>
      <sheetData sheetId="1392"/>
      <sheetData sheetId="1393"/>
      <sheetData sheetId="1394"/>
      <sheetData sheetId="1395"/>
      <sheetData sheetId="1396"/>
      <sheetData sheetId="1397"/>
      <sheetData sheetId="1398"/>
      <sheetData sheetId="1399"/>
      <sheetData sheetId="1400"/>
      <sheetData sheetId="1401"/>
      <sheetData sheetId="1402"/>
      <sheetData sheetId="1403"/>
      <sheetData sheetId="1404"/>
      <sheetData sheetId="1405"/>
      <sheetData sheetId="1406"/>
      <sheetData sheetId="1407"/>
      <sheetData sheetId="1408"/>
      <sheetData sheetId="1409"/>
      <sheetData sheetId="1410"/>
      <sheetData sheetId="1411"/>
      <sheetData sheetId="1412"/>
      <sheetData sheetId="1413"/>
      <sheetData sheetId="1414"/>
      <sheetData sheetId="1415"/>
      <sheetData sheetId="1416"/>
      <sheetData sheetId="1417"/>
      <sheetData sheetId="1418"/>
      <sheetData sheetId="1419"/>
      <sheetData sheetId="1420"/>
      <sheetData sheetId="1421"/>
      <sheetData sheetId="1422"/>
      <sheetData sheetId="1423"/>
      <sheetData sheetId="1424"/>
      <sheetData sheetId="1425"/>
      <sheetData sheetId="1426"/>
      <sheetData sheetId="1427"/>
      <sheetData sheetId="1428"/>
      <sheetData sheetId="1429"/>
      <sheetData sheetId="1430"/>
      <sheetData sheetId="1431"/>
      <sheetData sheetId="1432"/>
      <sheetData sheetId="1433"/>
      <sheetData sheetId="1434"/>
      <sheetData sheetId="1435"/>
      <sheetData sheetId="1436"/>
      <sheetData sheetId="1437"/>
      <sheetData sheetId="1438"/>
      <sheetData sheetId="1439"/>
      <sheetData sheetId="1440"/>
      <sheetData sheetId="1441"/>
      <sheetData sheetId="1442"/>
      <sheetData sheetId="1443"/>
      <sheetData sheetId="1444"/>
      <sheetData sheetId="1445"/>
      <sheetData sheetId="1446"/>
      <sheetData sheetId="1447"/>
      <sheetData sheetId="1448"/>
      <sheetData sheetId="1449"/>
      <sheetData sheetId="1450"/>
      <sheetData sheetId="1451"/>
      <sheetData sheetId="1452"/>
      <sheetData sheetId="1453"/>
      <sheetData sheetId="1454"/>
      <sheetData sheetId="1455"/>
      <sheetData sheetId="1456"/>
      <sheetData sheetId="1457"/>
      <sheetData sheetId="1458"/>
      <sheetData sheetId="1459"/>
      <sheetData sheetId="1460"/>
      <sheetData sheetId="1461"/>
      <sheetData sheetId="1462"/>
      <sheetData sheetId="1463"/>
      <sheetData sheetId="1464"/>
      <sheetData sheetId="1465"/>
      <sheetData sheetId="1466"/>
      <sheetData sheetId="1467"/>
      <sheetData sheetId="1468"/>
      <sheetData sheetId="1469"/>
      <sheetData sheetId="1470"/>
      <sheetData sheetId="1471"/>
      <sheetData sheetId="1472"/>
      <sheetData sheetId="1473"/>
      <sheetData sheetId="1474"/>
      <sheetData sheetId="1475"/>
      <sheetData sheetId="1476"/>
      <sheetData sheetId="1477"/>
      <sheetData sheetId="1478"/>
      <sheetData sheetId="1479"/>
      <sheetData sheetId="1480"/>
      <sheetData sheetId="1481"/>
      <sheetData sheetId="1482"/>
      <sheetData sheetId="1483"/>
      <sheetData sheetId="1484"/>
      <sheetData sheetId="1485"/>
      <sheetData sheetId="1486"/>
      <sheetData sheetId="1487"/>
      <sheetData sheetId="1488"/>
      <sheetData sheetId="1489"/>
      <sheetData sheetId="1490"/>
      <sheetData sheetId="1491"/>
      <sheetData sheetId="1492"/>
      <sheetData sheetId="1493"/>
      <sheetData sheetId="1494"/>
      <sheetData sheetId="1495"/>
      <sheetData sheetId="1496"/>
      <sheetData sheetId="1497"/>
      <sheetData sheetId="1498"/>
      <sheetData sheetId="1499"/>
      <sheetData sheetId="1500"/>
      <sheetData sheetId="1501"/>
      <sheetData sheetId="1502"/>
      <sheetData sheetId="1503"/>
      <sheetData sheetId="1504"/>
      <sheetData sheetId="1505"/>
      <sheetData sheetId="1506"/>
      <sheetData sheetId="1507"/>
      <sheetData sheetId="1508"/>
      <sheetData sheetId="1509"/>
      <sheetData sheetId="1510"/>
      <sheetData sheetId="1511"/>
      <sheetData sheetId="1512"/>
      <sheetData sheetId="1513"/>
      <sheetData sheetId="1514"/>
      <sheetData sheetId="1515"/>
      <sheetData sheetId="1516"/>
      <sheetData sheetId="1517"/>
      <sheetData sheetId="1518"/>
      <sheetData sheetId="1519"/>
      <sheetData sheetId="1520"/>
      <sheetData sheetId="1521"/>
      <sheetData sheetId="1522"/>
      <sheetData sheetId="1523"/>
      <sheetData sheetId="1524"/>
      <sheetData sheetId="1525"/>
      <sheetData sheetId="1526"/>
      <sheetData sheetId="1527"/>
      <sheetData sheetId="1528"/>
      <sheetData sheetId="1529"/>
      <sheetData sheetId="1530"/>
      <sheetData sheetId="1531"/>
      <sheetData sheetId="1532"/>
      <sheetData sheetId="1533"/>
      <sheetData sheetId="1534"/>
      <sheetData sheetId="1535"/>
      <sheetData sheetId="1536"/>
      <sheetData sheetId="1537"/>
      <sheetData sheetId="1538"/>
      <sheetData sheetId="1539"/>
      <sheetData sheetId="1540"/>
      <sheetData sheetId="1541"/>
      <sheetData sheetId="1542"/>
      <sheetData sheetId="1543"/>
      <sheetData sheetId="1544"/>
      <sheetData sheetId="1545"/>
      <sheetData sheetId="1546"/>
      <sheetData sheetId="1547"/>
      <sheetData sheetId="1548"/>
      <sheetData sheetId="1549"/>
      <sheetData sheetId="1550"/>
      <sheetData sheetId="1551"/>
      <sheetData sheetId="1552"/>
      <sheetData sheetId="1553"/>
      <sheetData sheetId="1554"/>
      <sheetData sheetId="1555"/>
      <sheetData sheetId="1556"/>
      <sheetData sheetId="1557"/>
      <sheetData sheetId="1558"/>
      <sheetData sheetId="1559"/>
      <sheetData sheetId="1560"/>
      <sheetData sheetId="1561"/>
      <sheetData sheetId="1562"/>
      <sheetData sheetId="1563"/>
      <sheetData sheetId="1564"/>
      <sheetData sheetId="1565"/>
      <sheetData sheetId="1566"/>
      <sheetData sheetId="1567"/>
      <sheetData sheetId="1568"/>
      <sheetData sheetId="1569"/>
      <sheetData sheetId="1570"/>
      <sheetData sheetId="1571"/>
      <sheetData sheetId="1572"/>
      <sheetData sheetId="1573"/>
      <sheetData sheetId="1574"/>
      <sheetData sheetId="1575"/>
      <sheetData sheetId="1576"/>
      <sheetData sheetId="1577"/>
      <sheetData sheetId="1578"/>
      <sheetData sheetId="1579"/>
      <sheetData sheetId="1580"/>
      <sheetData sheetId="1581"/>
      <sheetData sheetId="1582"/>
      <sheetData sheetId="1583"/>
      <sheetData sheetId="1584"/>
      <sheetData sheetId="1585"/>
      <sheetData sheetId="1586"/>
      <sheetData sheetId="1587"/>
      <sheetData sheetId="1588"/>
      <sheetData sheetId="1589"/>
      <sheetData sheetId="1590"/>
      <sheetData sheetId="1591"/>
      <sheetData sheetId="1592"/>
      <sheetData sheetId="1593"/>
      <sheetData sheetId="1594"/>
      <sheetData sheetId="1595"/>
      <sheetData sheetId="1596"/>
      <sheetData sheetId="1597"/>
      <sheetData sheetId="1598"/>
      <sheetData sheetId="1599"/>
      <sheetData sheetId="1600"/>
      <sheetData sheetId="1601"/>
      <sheetData sheetId="1602"/>
      <sheetData sheetId="1603"/>
      <sheetData sheetId="1604"/>
      <sheetData sheetId="1605"/>
      <sheetData sheetId="1606"/>
      <sheetData sheetId="1607"/>
      <sheetData sheetId="1608"/>
      <sheetData sheetId="1609"/>
      <sheetData sheetId="1610"/>
      <sheetData sheetId="1611"/>
      <sheetData sheetId="1612"/>
      <sheetData sheetId="1613"/>
      <sheetData sheetId="1614"/>
      <sheetData sheetId="1615"/>
      <sheetData sheetId="1616"/>
      <sheetData sheetId="1617"/>
      <sheetData sheetId="1618"/>
      <sheetData sheetId="1619"/>
      <sheetData sheetId="1620"/>
      <sheetData sheetId="1621"/>
      <sheetData sheetId="1622"/>
      <sheetData sheetId="1623"/>
      <sheetData sheetId="1624"/>
      <sheetData sheetId="1625"/>
      <sheetData sheetId="1626"/>
      <sheetData sheetId="1627"/>
      <sheetData sheetId="1628"/>
      <sheetData sheetId="1629"/>
      <sheetData sheetId="1630"/>
      <sheetData sheetId="1631"/>
      <sheetData sheetId="1632"/>
      <sheetData sheetId="1633"/>
      <sheetData sheetId="1634"/>
      <sheetData sheetId="1635"/>
      <sheetData sheetId="1636"/>
      <sheetData sheetId="1637"/>
      <sheetData sheetId="1638"/>
      <sheetData sheetId="1639" refreshError="1"/>
      <sheetData sheetId="1640" refreshError="1"/>
      <sheetData sheetId="1641" refreshError="1"/>
      <sheetData sheetId="1642" refreshError="1"/>
      <sheetData sheetId="1643" refreshError="1"/>
      <sheetData sheetId="1644" refreshError="1"/>
      <sheetData sheetId="1645" refreshError="1"/>
      <sheetData sheetId="1646" refreshError="1"/>
      <sheetData sheetId="1647" refreshError="1"/>
      <sheetData sheetId="1648" refreshError="1"/>
      <sheetData sheetId="1649" refreshError="1"/>
      <sheetData sheetId="1650" refreshError="1"/>
      <sheetData sheetId="1651" refreshError="1"/>
      <sheetData sheetId="1652" refreshError="1"/>
      <sheetData sheetId="1653" refreshError="1"/>
      <sheetData sheetId="1654" refreshError="1"/>
      <sheetData sheetId="1655" refreshError="1"/>
      <sheetData sheetId="1656" refreshError="1"/>
      <sheetData sheetId="1657" refreshError="1"/>
      <sheetData sheetId="1658" refreshError="1"/>
      <sheetData sheetId="1659" refreshError="1"/>
      <sheetData sheetId="1660" refreshError="1"/>
      <sheetData sheetId="1661" refreshError="1"/>
      <sheetData sheetId="1662" refreshError="1"/>
      <sheetData sheetId="1663" refreshError="1"/>
      <sheetData sheetId="1664"/>
      <sheetData sheetId="1665" refreshError="1"/>
      <sheetData sheetId="1666" refreshError="1"/>
      <sheetData sheetId="1667" refreshError="1"/>
      <sheetData sheetId="1668" refreshError="1"/>
      <sheetData sheetId="1669" refreshError="1"/>
      <sheetData sheetId="1670" refreshError="1"/>
      <sheetData sheetId="1671" refreshError="1"/>
      <sheetData sheetId="1672" refreshError="1"/>
      <sheetData sheetId="1673" refreshError="1"/>
      <sheetData sheetId="1674"/>
      <sheetData sheetId="1675" refreshError="1"/>
      <sheetData sheetId="1676" refreshError="1"/>
      <sheetData sheetId="1677" refreshError="1"/>
      <sheetData sheetId="1678" refreshError="1"/>
      <sheetData sheetId="1679" refreshError="1"/>
      <sheetData sheetId="1680" refreshError="1"/>
      <sheetData sheetId="1681" refreshError="1"/>
      <sheetData sheetId="1682" refreshError="1"/>
      <sheetData sheetId="1683" refreshError="1"/>
      <sheetData sheetId="1684" refreshError="1"/>
      <sheetData sheetId="1685" refreshError="1"/>
      <sheetData sheetId="1686" refreshError="1"/>
      <sheetData sheetId="1687" refreshError="1"/>
      <sheetData sheetId="1688" refreshError="1"/>
      <sheetData sheetId="1689" refreshError="1"/>
      <sheetData sheetId="1690" refreshError="1"/>
      <sheetData sheetId="1691"/>
      <sheetData sheetId="1692"/>
      <sheetData sheetId="1693"/>
      <sheetData sheetId="1694"/>
      <sheetData sheetId="1695" refreshError="1"/>
      <sheetData sheetId="1696" refreshError="1"/>
      <sheetData sheetId="1697" refreshError="1"/>
      <sheetData sheetId="1698" refreshError="1"/>
      <sheetData sheetId="1699" refreshError="1"/>
      <sheetData sheetId="1700" refreshError="1"/>
      <sheetData sheetId="1701" refreshError="1"/>
      <sheetData sheetId="1702" refreshError="1"/>
      <sheetData sheetId="1703" refreshError="1"/>
      <sheetData sheetId="1704" refreshError="1"/>
      <sheetData sheetId="1705" refreshError="1"/>
      <sheetData sheetId="1706" refreshError="1"/>
      <sheetData sheetId="1707" refreshError="1"/>
      <sheetData sheetId="1708" refreshError="1"/>
      <sheetData sheetId="1709" refreshError="1"/>
      <sheetData sheetId="1710" refreshError="1"/>
      <sheetData sheetId="1711" refreshError="1"/>
      <sheetData sheetId="1712" refreshError="1"/>
      <sheetData sheetId="1713" refreshError="1"/>
      <sheetData sheetId="1714" refreshError="1"/>
      <sheetData sheetId="1715" refreshError="1"/>
      <sheetData sheetId="1716" refreshError="1"/>
      <sheetData sheetId="1717" refreshError="1"/>
      <sheetData sheetId="1718" refreshError="1"/>
      <sheetData sheetId="1719" refreshError="1"/>
      <sheetData sheetId="1720" refreshError="1"/>
      <sheetData sheetId="1721" refreshError="1"/>
      <sheetData sheetId="1722" refreshError="1"/>
      <sheetData sheetId="1723" refreshError="1"/>
      <sheetData sheetId="1724" refreshError="1"/>
      <sheetData sheetId="1725" refreshError="1"/>
      <sheetData sheetId="1726" refreshError="1"/>
      <sheetData sheetId="1727" refreshError="1"/>
      <sheetData sheetId="1728" refreshError="1"/>
      <sheetData sheetId="1729" refreshError="1"/>
      <sheetData sheetId="1730" refreshError="1"/>
      <sheetData sheetId="1731" refreshError="1"/>
      <sheetData sheetId="1732" refreshError="1"/>
      <sheetData sheetId="1733" refreshError="1"/>
      <sheetData sheetId="1734" refreshError="1"/>
      <sheetData sheetId="1735" refreshError="1"/>
      <sheetData sheetId="1736" refreshError="1"/>
      <sheetData sheetId="1737" refreshError="1"/>
      <sheetData sheetId="1738" refreshError="1"/>
      <sheetData sheetId="1739" refreshError="1"/>
      <sheetData sheetId="1740" refreshError="1"/>
      <sheetData sheetId="1741" refreshError="1"/>
      <sheetData sheetId="1742" refreshError="1"/>
      <sheetData sheetId="1743" refreshError="1"/>
      <sheetData sheetId="1744" refreshError="1"/>
      <sheetData sheetId="1745" refreshError="1"/>
      <sheetData sheetId="1746" refreshError="1"/>
      <sheetData sheetId="1747" refreshError="1"/>
      <sheetData sheetId="1748" refreshError="1"/>
      <sheetData sheetId="1749" refreshError="1"/>
      <sheetData sheetId="1750"/>
      <sheetData sheetId="1751" refreshError="1"/>
      <sheetData sheetId="1752" refreshError="1"/>
      <sheetData sheetId="1753" refreshError="1"/>
      <sheetData sheetId="1754" refreshError="1"/>
      <sheetData sheetId="1755" refreshError="1"/>
      <sheetData sheetId="1756" refreshError="1"/>
      <sheetData sheetId="1757" refreshError="1"/>
      <sheetData sheetId="1758" refreshError="1"/>
      <sheetData sheetId="1759" refreshError="1"/>
      <sheetData sheetId="1760" refreshError="1"/>
      <sheetData sheetId="1761" refreshError="1"/>
      <sheetData sheetId="1762" refreshError="1"/>
      <sheetData sheetId="1763" refreshError="1"/>
      <sheetData sheetId="1764" refreshError="1"/>
      <sheetData sheetId="1765" refreshError="1"/>
      <sheetData sheetId="1766" refreshError="1"/>
      <sheetData sheetId="1767" refreshError="1"/>
      <sheetData sheetId="1768" refreshError="1"/>
      <sheetData sheetId="1769" refreshError="1"/>
      <sheetData sheetId="1770" refreshError="1"/>
      <sheetData sheetId="1771" refreshError="1"/>
      <sheetData sheetId="1772" refreshError="1"/>
      <sheetData sheetId="1773" refreshError="1"/>
      <sheetData sheetId="1774" refreshError="1"/>
      <sheetData sheetId="1775" refreshError="1"/>
      <sheetData sheetId="1776" refreshError="1"/>
      <sheetData sheetId="1777" refreshError="1"/>
      <sheetData sheetId="1778" refreshError="1"/>
      <sheetData sheetId="1779" refreshError="1"/>
      <sheetData sheetId="1780" refreshError="1"/>
      <sheetData sheetId="1781" refreshError="1"/>
      <sheetData sheetId="1782" refreshError="1"/>
      <sheetData sheetId="1783" refreshError="1"/>
      <sheetData sheetId="1784" refreshError="1"/>
      <sheetData sheetId="1785" refreshError="1"/>
      <sheetData sheetId="1786" refreshError="1"/>
      <sheetData sheetId="1787" refreshError="1"/>
      <sheetData sheetId="1788" refreshError="1"/>
      <sheetData sheetId="1789" refreshError="1"/>
      <sheetData sheetId="1790" refreshError="1"/>
      <sheetData sheetId="1791" refreshError="1"/>
      <sheetData sheetId="1792" refreshError="1"/>
      <sheetData sheetId="1793" refreshError="1"/>
      <sheetData sheetId="1794" refreshError="1"/>
      <sheetData sheetId="1795" refreshError="1"/>
      <sheetData sheetId="1796" refreshError="1"/>
      <sheetData sheetId="1797" refreshError="1"/>
      <sheetData sheetId="1798" refreshError="1"/>
      <sheetData sheetId="1799" refreshError="1"/>
      <sheetData sheetId="1800" refreshError="1"/>
      <sheetData sheetId="1801" refreshError="1"/>
      <sheetData sheetId="1802" refreshError="1"/>
      <sheetData sheetId="1803" refreshError="1"/>
      <sheetData sheetId="1804" refreshError="1"/>
      <sheetData sheetId="1805" refreshError="1"/>
      <sheetData sheetId="1806" refreshError="1"/>
      <sheetData sheetId="1807" refreshError="1"/>
      <sheetData sheetId="1808" refreshError="1"/>
      <sheetData sheetId="1809" refreshError="1"/>
      <sheetData sheetId="1810" refreshError="1"/>
      <sheetData sheetId="1811" refreshError="1"/>
      <sheetData sheetId="1812" refreshError="1"/>
      <sheetData sheetId="1813" refreshError="1"/>
      <sheetData sheetId="1814" refreshError="1"/>
      <sheetData sheetId="1815" refreshError="1"/>
      <sheetData sheetId="1816" refreshError="1"/>
      <sheetData sheetId="1817" refreshError="1"/>
      <sheetData sheetId="1818" refreshError="1"/>
      <sheetData sheetId="1819" refreshError="1"/>
      <sheetData sheetId="1820" refreshError="1"/>
      <sheetData sheetId="1821" refreshError="1"/>
      <sheetData sheetId="1822" refreshError="1"/>
      <sheetData sheetId="1823" refreshError="1"/>
      <sheetData sheetId="1824" refreshError="1"/>
      <sheetData sheetId="1825" refreshError="1"/>
      <sheetData sheetId="1826" refreshError="1"/>
      <sheetData sheetId="1827" refreshError="1"/>
      <sheetData sheetId="1828" refreshError="1"/>
      <sheetData sheetId="1829" refreshError="1"/>
      <sheetData sheetId="1830" refreshError="1"/>
      <sheetData sheetId="1831" refreshError="1"/>
      <sheetData sheetId="1832" refreshError="1"/>
      <sheetData sheetId="1833" refreshError="1"/>
      <sheetData sheetId="1834" refreshError="1"/>
      <sheetData sheetId="1835" refreshError="1"/>
      <sheetData sheetId="1836" refreshError="1"/>
      <sheetData sheetId="1837" refreshError="1"/>
      <sheetData sheetId="1838" refreshError="1"/>
      <sheetData sheetId="1839" refreshError="1"/>
      <sheetData sheetId="1840" refreshError="1"/>
      <sheetData sheetId="1841" refreshError="1"/>
      <sheetData sheetId="1842" refreshError="1"/>
      <sheetData sheetId="1843" refreshError="1"/>
      <sheetData sheetId="1844" refreshError="1"/>
      <sheetData sheetId="1845" refreshError="1"/>
      <sheetData sheetId="1846" refreshError="1"/>
      <sheetData sheetId="1847" refreshError="1"/>
      <sheetData sheetId="1848" refreshError="1"/>
      <sheetData sheetId="1849" refreshError="1"/>
      <sheetData sheetId="1850" refreshError="1"/>
      <sheetData sheetId="1851" refreshError="1"/>
      <sheetData sheetId="1852" refreshError="1"/>
      <sheetData sheetId="1853" refreshError="1"/>
      <sheetData sheetId="1854" refreshError="1"/>
      <sheetData sheetId="1855" refreshError="1"/>
      <sheetData sheetId="1856" refreshError="1"/>
      <sheetData sheetId="1857" refreshError="1"/>
      <sheetData sheetId="1858" refreshError="1"/>
      <sheetData sheetId="1859" refreshError="1"/>
      <sheetData sheetId="1860" refreshError="1"/>
      <sheetData sheetId="1861" refreshError="1"/>
      <sheetData sheetId="1862" refreshError="1"/>
      <sheetData sheetId="1863" refreshError="1"/>
      <sheetData sheetId="1864" refreshError="1"/>
      <sheetData sheetId="1865" refreshError="1"/>
      <sheetData sheetId="1866" refreshError="1"/>
      <sheetData sheetId="1867" refreshError="1"/>
      <sheetData sheetId="1868" refreshError="1"/>
      <sheetData sheetId="1869" refreshError="1"/>
      <sheetData sheetId="1870" refreshError="1"/>
      <sheetData sheetId="1871" refreshError="1"/>
      <sheetData sheetId="1872" refreshError="1"/>
      <sheetData sheetId="1873" refreshError="1"/>
      <sheetData sheetId="1874" refreshError="1"/>
      <sheetData sheetId="1875" refreshError="1"/>
      <sheetData sheetId="1876" refreshError="1"/>
      <sheetData sheetId="1877" refreshError="1"/>
      <sheetData sheetId="1878" refreshError="1"/>
      <sheetData sheetId="1879" refreshError="1"/>
      <sheetData sheetId="1880" refreshError="1"/>
      <sheetData sheetId="1881" refreshError="1"/>
      <sheetData sheetId="1882" refreshError="1"/>
      <sheetData sheetId="1883" refreshError="1"/>
      <sheetData sheetId="1884" refreshError="1"/>
      <sheetData sheetId="1885" refreshError="1"/>
      <sheetData sheetId="1886" refreshError="1"/>
      <sheetData sheetId="1887" refreshError="1"/>
      <sheetData sheetId="1888" refreshError="1"/>
      <sheetData sheetId="1889" refreshError="1"/>
      <sheetData sheetId="1890" refreshError="1"/>
      <sheetData sheetId="1891"/>
      <sheetData sheetId="1892" refreshError="1"/>
      <sheetData sheetId="1893" refreshError="1"/>
      <sheetData sheetId="1894" refreshError="1"/>
      <sheetData sheetId="1895" refreshError="1"/>
      <sheetData sheetId="1896" refreshError="1"/>
      <sheetData sheetId="1897" refreshError="1"/>
      <sheetData sheetId="1898" refreshError="1"/>
      <sheetData sheetId="1899" refreshError="1"/>
      <sheetData sheetId="1900" refreshError="1"/>
      <sheetData sheetId="1901" refreshError="1"/>
      <sheetData sheetId="1902" refreshError="1"/>
      <sheetData sheetId="1903" refreshError="1"/>
      <sheetData sheetId="1904" refreshError="1"/>
      <sheetData sheetId="1905" refreshError="1"/>
      <sheetData sheetId="1906" refreshError="1"/>
      <sheetData sheetId="1907" refreshError="1"/>
      <sheetData sheetId="1908" refreshError="1"/>
      <sheetData sheetId="1909"/>
      <sheetData sheetId="1910"/>
      <sheetData sheetId="1911" refreshError="1"/>
      <sheetData sheetId="1912" refreshError="1"/>
      <sheetData sheetId="1913" refreshError="1"/>
      <sheetData sheetId="1914" refreshError="1"/>
      <sheetData sheetId="1915" refreshError="1"/>
      <sheetData sheetId="1916" refreshError="1"/>
      <sheetData sheetId="1917" refreshError="1"/>
      <sheetData sheetId="1918" refreshError="1"/>
      <sheetData sheetId="1919" refreshError="1"/>
      <sheetData sheetId="1920" refreshError="1"/>
      <sheetData sheetId="1921" refreshError="1"/>
      <sheetData sheetId="1922" refreshError="1"/>
      <sheetData sheetId="1923" refreshError="1"/>
      <sheetData sheetId="1924" refreshError="1"/>
      <sheetData sheetId="1925" refreshError="1"/>
      <sheetData sheetId="1926" refreshError="1"/>
      <sheetData sheetId="1927" refreshError="1"/>
      <sheetData sheetId="1928" refreshError="1"/>
      <sheetData sheetId="1929" refreshError="1"/>
      <sheetData sheetId="1930" refreshError="1"/>
      <sheetData sheetId="1931" refreshError="1"/>
      <sheetData sheetId="1932" refreshError="1"/>
      <sheetData sheetId="1933" refreshError="1"/>
      <sheetData sheetId="1934" refreshError="1"/>
      <sheetData sheetId="1935" refreshError="1"/>
      <sheetData sheetId="1936" refreshError="1"/>
      <sheetData sheetId="1937" refreshError="1"/>
      <sheetData sheetId="1938" refreshError="1"/>
      <sheetData sheetId="1939" refreshError="1"/>
      <sheetData sheetId="1940" refreshError="1"/>
      <sheetData sheetId="1941" refreshError="1"/>
      <sheetData sheetId="1942" refreshError="1"/>
      <sheetData sheetId="1943" refreshError="1"/>
      <sheetData sheetId="1944" refreshError="1"/>
      <sheetData sheetId="1945" refreshError="1"/>
      <sheetData sheetId="1946" refreshError="1"/>
      <sheetData sheetId="1947" refreshError="1"/>
      <sheetData sheetId="1948" refreshError="1"/>
      <sheetData sheetId="1949" refreshError="1"/>
      <sheetData sheetId="1950" refreshError="1"/>
      <sheetData sheetId="1951" refreshError="1"/>
      <sheetData sheetId="1952" refreshError="1"/>
      <sheetData sheetId="1953" refreshError="1"/>
      <sheetData sheetId="1954" refreshError="1"/>
      <sheetData sheetId="1955" refreshError="1"/>
      <sheetData sheetId="1956" refreshError="1"/>
      <sheetData sheetId="1957" refreshError="1"/>
      <sheetData sheetId="1958" refreshError="1"/>
      <sheetData sheetId="1959" refreshError="1"/>
      <sheetData sheetId="1960" refreshError="1"/>
      <sheetData sheetId="1961" refreshError="1"/>
      <sheetData sheetId="1962"/>
      <sheetData sheetId="196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RT"/>
      <sheetName val="ESCON"/>
      <sheetName val="SCOPE"/>
      <sheetName val="MAKER"/>
      <sheetName val="BQ"/>
      <sheetName val="PROFIT"/>
      <sheetName val="SUM-PRO"/>
      <sheetName val="SEX"/>
      <sheetName val="HVAC"/>
      <sheetName val="DBP-0200"/>
      <sheetName val="spect"/>
      <sheetName val="RAB AR&amp;STR"/>
      <sheetName val="[BQ-FORM.xl턐ワ_x0000__x0000__x0000_"/>
      <sheetName val="[BQ-FORM.xl_x0006__x0000_۸ݼ࢈"/>
      <sheetName val="B - Norelec"/>
      <sheetName val="[BQ-FORM.xl턐ワ???"/>
      <sheetName val="[BQ-FORM.xl_x0006_?۸ݼ࢈"/>
      <sheetName val="I-KAMAR"/>
      <sheetName val="_BQ-FORM.xl턐ワ"/>
      <sheetName val="_BQ-FORM.xl_x0006_"/>
      <sheetName val="[BQ-FORM_xl턐ワ"/>
      <sheetName val="[BQ-FORM_xl۸ݼ࢈"/>
      <sheetName val="RAB_AR&amp;STR"/>
      <sheetName val="B_-_Norelec"/>
      <sheetName val="[BQ-FORM_xl턐ワ???"/>
      <sheetName val="[BQ-FORM_xl?۸ݼ࢈"/>
      <sheetName val="_BQ-FORM_xl턐ワ"/>
      <sheetName val="_BQ-FORM_xl"/>
      <sheetName val="AC"/>
      <sheetName val="hardas"/>
      <sheetName val="DSBDY"/>
      <sheetName val="analisa"/>
      <sheetName val="_BQ-FORM.xl턐ワ___"/>
      <sheetName val="_BQ-FORM.xl_x0006__۸ݼ࢈"/>
      <sheetName val="[BQ-FORM.xl턐ワ_x005f_x0000__x005f_x0000__x00"/>
      <sheetName val="[BQ-FORM.xl_x005f_x0006__x005f_x0000_۸ݼ࢈"/>
      <sheetName val="_BQ-FORM.xl턐ワ_x005f_x0000__x005f_x0000__x00"/>
      <sheetName val="_BQ-FORM.xl_x005f_x0006__x005f_x0000_۸ݼ࢈"/>
      <sheetName val="_BQ-FORM_xl۸ݼ࢈"/>
      <sheetName val="_BQ-FORM_xl턐ワ___"/>
      <sheetName val="_BQ-FORM_xl_۸ݼ࢈"/>
      <sheetName val="[BQ-FORM.xl??_x0000__x0000__x0000_"/>
      <sheetName val="[BQ-FORM.xl_x0006__x0000_???"/>
      <sheetName val="[BQ-FORM.xl?????"/>
      <sheetName val="[BQ-FORM.xl_x0006_????"/>
      <sheetName val="_BQ-FORM.xl??"/>
      <sheetName val="-FORM.xl??_x005f_x0000__x005f_x0000__x005f_x0000_"/>
      <sheetName val="[BQ-FORM.xl_x005f_x0006__x005f_x0000_???"/>
      <sheetName val="_BQ-FORM.xl_x005f_x0006__۸ݼ࢈"/>
      <sheetName val="_BQ-FORM.xl_x005f_x0006_"/>
      <sheetName val="Cover Daf-2"/>
      <sheetName val="[BQ-FORM.xl_x005f_x0006_?۸ݼ࢈"/>
      <sheetName val="Pipe"/>
      <sheetName val="A"/>
      <sheetName val="str-Rab"/>
      <sheetName val="OP. ALAT"/>
      <sheetName val="OP. PERJAM"/>
      <sheetName val="B. PERSONIL"/>
      <sheetName val="KAN. LOKAL"/>
      <sheetName val="Perm. Test"/>
      <sheetName val="_BQ-FORM.xl??_x005f_x0000__x005f_x0000__x00"/>
      <sheetName val="_BQ-FORM.xl_x005f_x0006__x005f_x0000_???"/>
      <sheetName val="_BQ-FORM.xl??___"/>
      <sheetName val="_BQ-FORM.xl_x005f_x0006__???"/>
      <sheetName val="[BQ-FORM_xl??"/>
      <sheetName val="[BQ-FORM_xl???"/>
      <sheetName val="[BQ-FORM_xl?????"/>
      <sheetName val="[BQ-FORM_xl????"/>
      <sheetName val="_BQ-FORM_xl??"/>
      <sheetName val="_BQ-FORM.xl_x0006__???"/>
      <sheetName val="_BQ-FORM_xl???"/>
      <sheetName val="_BQ-FORM_xl??___"/>
      <sheetName val="_BQ-FORM_xl_???"/>
      <sheetName val="[BQ-FORM.xl??_x005f_x0000__x005f_x0000__x00"/>
      <sheetName val="[BQ-FORM.xl_x005f_x0006_????"/>
      <sheetName val="[BQ-FORM.xl턐ワ_x0000_帐ᾚ"/>
      <sheetName val="[BQ-FORM.xl_x0006__x0000_Ổ_x0000__x0000_"/>
      <sheetName val="[BQ-FORM.xl턐ワ?帐ᾚ"/>
      <sheetName val="[BQ-FORM.xl_x0006_?Ổ??"/>
      <sheetName val="[BQ-FORM.xl??_x0000_??"/>
      <sheetName val="[BQ-FORM.xl_x0006__x0000_?_x0000__x0000_"/>
      <sheetName val="_BQ-FORM.xl__"/>
      <sheetName val="_BQ-FORM.xl_____"/>
      <sheetName val="_BQ-FORM.xl_x0006_____"/>
      <sheetName val="-FORM.xl___x005f_x0000__x005f_x0000__x005f_x0000_"/>
      <sheetName val="_BQ-FORM.xl_x005f_x0006__x005f_x0000____"/>
      <sheetName val="_BQ-FORM.xl___x005f_x0000__x005f_x0000__x00"/>
      <sheetName val="_BQ-FORM.xl_x005f_x0006_____"/>
      <sheetName val="_BQ-FORM_xl__"/>
      <sheetName val="_BQ-FORM_xl___"/>
      <sheetName val="_BQ-FORM_xl_____"/>
      <sheetName val="_BQ-FORM_xl____"/>
      <sheetName val="Cash Flow bulanan"/>
      <sheetName val="概総括1"/>
      <sheetName val="_BQ-FORM.xl턐ワ_帐ᾚ"/>
      <sheetName val="_BQ-FORM.xl_x0006__Ổ__"/>
      <sheetName val="EE-PROP"/>
      <sheetName val="[BQ-FORM.xl턐ワ_x0000_"/>
      <sheetName val="AnalisaSIPIL RIIL"/>
      <sheetName val="PROCURE"/>
      <sheetName val="RAB_AR&amp;STR1"/>
      <sheetName val="B_-_Norelec1"/>
      <sheetName val="[BQ-FORM_xl턐ワ???1"/>
      <sheetName val="_BQ-FORM_xl턐ワ1"/>
      <sheetName val="[BQ-FORM.xl턐ワ?"/>
      <sheetName val="???1"/>
      <sheetName val="_BQ-FORM_xl턐ワ___1"/>
      <sheetName val="___1"/>
      <sheetName val="_BQ-FORM.xl턐ワ_x005f_x005f_x005f_x0000__x005"/>
      <sheetName val="_BQ-FORM.xl_x005f_x005f_x005f_x0006__x005f_x005f_"/>
      <sheetName val="-FORM.xl___x005f_x005f_x005f_x0000__x005f_x005f_x"/>
      <sheetName val="_BQ-FORM.xl_x005f_x005f_x005f_x0006__۸ݼ࢈"/>
      <sheetName val="_BQ-FORM.xl_x005f_x005f_x005f_x0006_"/>
      <sheetName val="_BQ-FORM.xl턐ワ_"/>
      <sheetName val="JAD-PEL"/>
      <sheetName val="H.Satuan"/>
      <sheetName val="HSD"/>
      <sheetName val="RAB-SPL2"/>
      <sheetName val="Du_lieu"/>
      <sheetName val="RAB"/>
      <sheetName val="Rincian"/>
      <sheetName val="SAT-BHN"/>
      <sheetName val="_BQ-FORM.xl??_??"/>
      <sheetName val="_BQ-FORM.xl_x0006__?__"/>
      <sheetName val="[BQ-FORM.xl??_x0000_"/>
      <sheetName val="[BQ-FORM_xl?????1"/>
      <sheetName val="_BQ-FORM_xl??1"/>
      <sheetName val="[BQ-FORM.xl???"/>
      <sheetName val="_BQ-FORM_xl??___1"/>
      <sheetName val="_BQ-FORM.xl??_"/>
      <sheetName val="_BQ-FORM_xl_____1"/>
      <sheetName val="_BQ-FORM_xl__1"/>
      <sheetName val="_BQ-FORM.xl___"/>
      <sheetName val="_BQ-FORM.xl___x005f_x005f_x005f_x0000__x005"/>
      <sheetName val="_BQ-FORM.xl_x005f_x005f_x005f_x0006_____"/>
      <sheetName val="_BQ-FORM.xl_x005f_x0006__Ổ__"/>
      <sheetName val="BQ ARS"/>
      <sheetName val="BoQ"/>
      <sheetName val="_BQ-FORM.xl??_x005f_x005f_x005f_x0000__x005"/>
      <sheetName val="_BQ-FORM.xl_x005f_x005f_x005f_x0006__???"/>
      <sheetName val="[BQ-FORM.xl턐ワ_x005f_x005f_x005f_x0000__x005"/>
      <sheetName val="[BQ-FORM.xl_x005f_x005f_x005f_x0006__x005f_x005f_"/>
      <sheetName val="-FORM.xl??_x005f_x005f_x005f_x0000__x005f_x005f_x"/>
      <sheetName val="[BQ-FORM.xl_x005f_x005f_x005f_x0006_?۸ݼ࢈"/>
      <sheetName val="[BQ-FORM.xl??_x005f_x005f_x005f_x0000__x005"/>
      <sheetName val="[BQ-FORM.xl_x005f_x005f_x005f_x0006_????"/>
      <sheetName val="[BQ-FORM.xl턐ワ_x005f_x0000_帐ᾚ"/>
      <sheetName val="[BQ-FORM.xl_x005f_x0006__x005f_x0000_Ổ_x000"/>
      <sheetName val="[BQ-FORM.xl_x005f_x0006_?Ổ??"/>
      <sheetName val="[BQ-FORM.xl??_x005f_x0000_??"/>
      <sheetName val="[BQ-FORM.xl_x005f_x0006__x005f_x0000_?_x000"/>
      <sheetName val="_BQ-FORM.xl턐ワ_x005f_x0000_帐ᾚ"/>
      <sheetName val="_BQ-FORM.xl_x005f_x0006__x005f_x0000_Ổ_x000"/>
      <sheetName val="_BQ-FORM.xl___x005f_x0000___"/>
      <sheetName val="_BQ-FORM.xl_x005f_x0006__x005f_x0000___x000"/>
      <sheetName val="_BQ-FORM.xl_x005f_x0006__?__"/>
      <sheetName val="?_x005f_x005f_x005f_x0000__x005f_x005f_x005f_x0000__x00"/>
      <sheetName val="xl_x005f_x005f_x005f_x0006__x005f_x005f_x005f_x0000_???"/>
      <sheetName val="0000__x005f_x005f_x005f_x0000__x005f_x005f_x005f_x0000_"/>
      <sheetName val="xl_x005f_x005f_x005f_x0006__x005f_x005f_x005f_x0000____"/>
      <sheetName val="__x005f_x005f_x005f_x0000__x005f_x005f_x005f_x0000__x00"/>
      <sheetName val="[BQ-FORM.xl턐ワ_x0000_ҡ"/>
      <sheetName val="[BQ-FORM.xl_x0006__x0000__x0000__x0000__x0000_"/>
      <sheetName val="_BQ-FORM.xl턐ワ_x005f_x0000_"/>
      <sheetName val="_BQ-FORM.xl턐ワ_x005f_x005f_x005f_x005f_x005f"/>
      <sheetName val="_BQ-FORM.xl_x005f_x005f_x005f_x005f_x005f_x005f_x"/>
      <sheetName val="_BQ-FORM.xl___x005f_x0000_"/>
      <sheetName val="-FORM.xl___x005f_x005f_x005f_x005f_x005f_x005f_x0"/>
      <sheetName val="_BQ-FORM.xl___x005f_x005f_x005f_x005f_x005f"/>
      <sheetName val="_BQ-FORM.xl_x005f_x005f_x005f_x0006__Ổ__"/>
      <sheetName val="_BQ-FORM.xl턐ワ_x005f_x005f_x005f_x0000_帐ᾚ"/>
      <sheetName val="_BQ-FORM.xl___x005f_x005f_x005f_x0000___"/>
      <sheetName val="SAP"/>
      <sheetName val="BAG-2"/>
      <sheetName val="Rekapitulasi"/>
      <sheetName val="Estimate"/>
      <sheetName val="Rekap Addendum"/>
      <sheetName val="_BQ-FORM.xl??_x005f_x0000_??"/>
      <sheetName val="_BQ-FORM.xl_x005f_x0006__x005f_x0000_?_x000"/>
      <sheetName val="Met_Pas Batu"/>
      <sheetName val="Met_ Minor"/>
      <sheetName val="[BQ-FORM.xl턐ワ?ҡ"/>
      <sheetName val="SITE-E"/>
      <sheetName val="_BQ-FORM.xl턐ワ_x005f_x005f_x005f_x0000_"/>
      <sheetName val="_BQ-FORM.xl___x005f_x005f_x005f_x0000_"/>
      <sheetName val="_BQ-FORM.xl??_x005f_x0000_"/>
      <sheetName val="_BQ-FORM.xl??_x005f_x005f_x005f_x005f_x005f"/>
      <sheetName val="_BQ-FORM.xl_x005f_x005f_x005f_x0006__?__"/>
      <sheetName val="_BQ-FORM.xl??_x005f_x005f_x005f_x0000_??"/>
      <sheetName val="_BQ-FORM.xl턐ワ_ҡ"/>
      <sheetName val="[BQ-FORM.xl턐ワ_x005f_x0000_"/>
      <sheetName val="[BQ-FORM.xl??_x005f_x0000_"/>
      <sheetName val="[BQ-FORM.xl턐ワ_x005f_x005f_x005f_x005f_x005f"/>
      <sheetName val="[BQ-FORM.xl_x005f_x005f_x005f_x005f_x005f_x005f_x"/>
      <sheetName val="[BQ-FORM.xl턐ワ_x005f_x0000_ҡ"/>
      <sheetName val="[BQ-FORM.xl_x005f_x0006__x005f_x0000__x0000"/>
      <sheetName val="-FORM.xl??_x005f_x005f_x005f_x005f_x005f_x005f_x0"/>
      <sheetName val="[BQ-FORM.xl??_x005f_x005f_x005f_x005f_x005f"/>
      <sheetName val="[BQ-FORM.xl턐ワ_x005f_x005f_x005f_x0000_帐ᾚ"/>
      <sheetName val="[BQ-FORM.xl_x005f_x005f_x005f_x0006_?Ổ??"/>
      <sheetName val="[BQ-FORM.xl??_x005f_x005f_x005f_x0000_??"/>
      <sheetName val="Material"/>
      <sheetName val="_BQ-FORM.xl턐ワ_x0000__x0000__x00"/>
      <sheetName val="_BQ-FORM.xl_x0006__x0000_۸ݼ࢈"/>
      <sheetName val="-FORM.xl___x0000__x0000__x0000_"/>
      <sheetName val="_BQ-FORM.xl_x0006__x0000____"/>
      <sheetName val="_BQ-FORM.xl___x0000__x0000__x00"/>
      <sheetName val="_BQ-FORM.xl턐ワ_x005f_x0000__x005"/>
      <sheetName val="_BQ-FORM.xl___x005f_x0000__x005"/>
      <sheetName val="_BQ-FORM.xl턐ワ_x0000_帐ᾚ"/>
      <sheetName val="_BQ-FORM.xl_x0006__x0000_Ổ_x000"/>
      <sheetName val="_BQ-FORM.xl_x005f_x0006__"/>
      <sheetName val="-FORM.xl___x005f_x0000__x"/>
      <sheetName val="_BQ-FORM.xl턐ワ_x005f_x0000_ҡ"/>
      <sheetName val="_BQ-FORM.xl_x005f_x0006__x005f_x0000__x0000"/>
      <sheetName val="Agregat Halus &amp; Kasar"/>
      <sheetName val="-FORM.xl__"/>
      <sheetName val="_BQ-FORM.xl턐ワ??_x00"/>
      <sheetName val="_BQ-FORM.xl_x0006_?۸ݼ࢈"/>
      <sheetName val="-FORM.xl__???"/>
      <sheetName val="_BQ-FORM.xl_x0006_?___"/>
      <sheetName val="_BQ-FORM.xl__??_x00"/>
      <sheetName val="_BQ-FORM.xl턐ワ?帐ᾚ"/>
      <sheetName val="_BQ-FORM.xl_x0006_?Ổ_x000"/>
      <sheetName val="analisa Str"/>
      <sheetName val="rekap"/>
      <sheetName val="_BQ-FORM.xl턐ワ?_x005"/>
      <sheetName val="_BQ-FORM.xl_x0006__"/>
      <sheetName val="-FORM.xl__?_x"/>
      <sheetName val="Lt. 1 (A)"/>
      <sheetName val="PESANTREN"/>
      <sheetName val="G"/>
      <sheetName val="Curup"/>
      <sheetName val="Prabu"/>
      <sheetName val="On Time"/>
      <sheetName val="harsat"/>
      <sheetName val="IPL_SCHEDULE"/>
      <sheetName val="Std-Prod KS"/>
      <sheetName val="MASTER_INPUT"/>
      <sheetName val="anal"/>
      <sheetName val="struktur"/>
      <sheetName val="BQTOLTP"/>
      <sheetName val="_BQ-FORM.xl__?__"/>
      <sheetName val="_BQ-FORM.xl_x0006_?__x000"/>
      <sheetName val="__x005f_x0000__x005f_x0000__x00"/>
      <sheetName val="xl_x005f_x0006__x005f_x0000____"/>
      <sheetName val="0000__x005f_x0000__x005f_x0000_"/>
      <sheetName val="_BQ-FORM.xl턐ワ?"/>
      <sheetName val="_BQ-FORM.xl턐ワ_x005f_x005f_x005f"/>
      <sheetName val="_BQ-FORM.xl__?"/>
      <sheetName val="_BQ-FORM.xl___x005f_x005f_x005f"/>
      <sheetName val="__x005f_x005f_x005f_x0000__x005"/>
      <sheetName val="xl_x005f_x005f_x005f_x0006__x00"/>
      <sheetName val="0000__x005f_x005f_x005f_x0000__"/>
      <sheetName val="_BQ-FORM.xl턐ワ?ҡ"/>
      <sheetName val="_BQ-FORM.xl_x0006_?_x0000"/>
      <sheetName val="_BQ-FORM.xl_x005f_x005f_x"/>
      <sheetName val="-FORM.xl___x005f_x005f_x0"/>
      <sheetName val="?_x005f_x005f_x005f_x005f_x005f_x005f_x005f_x0000__x005"/>
      <sheetName val="xl_x005f_x005f_x005f_x005f_x005f_x005f_x005f_x0006__x00"/>
      <sheetName val="0000__x005f_x005f_x005f_x005f_x005f_x005f_x005f_x0000__"/>
      <sheetName val="__x005f_x005f_x005f_x005f_x005f_x005f_x005f_x0000__x005"/>
      <sheetName val="_BQ-FORM.xl턐ワ_x0000__x005"/>
      <sheetName val="-FORM.xl___x0000__x"/>
      <sheetName val="_BQ-FORM.xl___x0000___"/>
      <sheetName val="_BQ-FORM.xl_x0006__x0000___x000"/>
      <sheetName val="_BQ-FORM.xl턐ワ_x0000_"/>
      <sheetName val="_BQ-FORM.xl___x0000_"/>
      <sheetName val="_BQ-FORM.xl턐ワ_x0000_ҡ"/>
      <sheetName val="_BQ-FORM.xl_x0006__x0000__x0000"/>
      <sheetName val="BQBAS"/>
      <sheetName val="csr"/>
      <sheetName val="transportasi"/>
      <sheetName val="Plumbing"/>
      <sheetName val="_BQ-FORM.xl턐ワ___x00"/>
      <sheetName val="-FORM.xl_____"/>
      <sheetName val="_BQ-FORM.xl_____x00"/>
      <sheetName val="_BQ-FORM.xl_x0006__Ổ_x000"/>
      <sheetName val="_BQ-FORM.xl_x0006____x000"/>
      <sheetName val="Basic P"/>
      <sheetName val="UPH,BHN,ALT"/>
      <sheetName val="Kolom"/>
      <sheetName val="Bill of Quantity"/>
      <sheetName val="TB"/>
      <sheetName val="PileCap"/>
      <sheetName val="TJ1Q47"/>
      <sheetName val="_BQ-FORM.xl_x005f_x005f_x005f_x0006__"/>
      <sheetName val="-FORM.xl___x005f_x005f_x005f_x0000__x"/>
      <sheetName val="REKAP A BESAR"/>
      <sheetName val="h-013211-2"/>
      <sheetName val="MENU"/>
      <sheetName val="DAPRO"/>
      <sheetName val="HELP"/>
      <sheetName val="CHECKLIST"/>
      <sheetName val="RESUME"/>
      <sheetName val="SBDY"/>
      <sheetName val="BL"/>
      <sheetName val="FINAL"/>
      <sheetName val="RAB Ekstern"/>
      <sheetName val="Rekap Ekstern"/>
      <sheetName val="ANHARSAT"/>
      <sheetName val="SCHD"/>
      <sheetName val="PROD ALAT"/>
      <sheetName val="BANK DT"/>
      <sheetName val="KOMPOSISI"/>
      <sheetName val="BBM"/>
      <sheetName val="ANALISA KEB ALAT"/>
      <sheetName val="KOEF ALAT"/>
      <sheetName val="KOEF TANAH"/>
      <sheetName val="KONF VOL"/>
      <sheetName val="BANK PROD ALAT"/>
      <sheetName val=" Rekap"/>
      <sheetName val="BQ EXTERN"/>
      <sheetName val="REKAP RAB"/>
      <sheetName val="BQ EE"/>
      <sheetName val="Kode SD"/>
      <sheetName val="SUM OF QTY"/>
      <sheetName val="BASIC PRICE"/>
      <sheetName val="Divisi 3"/>
      <sheetName val="Divisi 4"/>
      <sheetName val="Divisi 5"/>
      <sheetName val="Divisi 6"/>
      <sheetName val="Divisi 7"/>
      <sheetName val="an-satuan"/>
      <sheetName val="Resume Batu"/>
      <sheetName val="Survey"/>
      <sheetName val="Saluran"/>
      <sheetName val="ProdukAlat"/>
      <sheetName val="Sheet1"/>
      <sheetName val="Sheet2"/>
      <sheetName val="skedul"/>
      <sheetName val="Sheet3"/>
      <sheetName val="NP (2)"/>
      <sheetName val="kalibrasi-Tank"/>
      <sheetName val="uraian analisa"/>
      <sheetName val="dasar"/>
      <sheetName val="Galian 1"/>
      <sheetName val="Div2"/>
      <sheetName val="RAB_AR&amp;STR2"/>
      <sheetName val="B_-_Norelec2"/>
      <sheetName val="[BQ-FORM_xl턐ワ???2"/>
      <sheetName val="_BQ-FORM_xl턐ワ2"/>
      <sheetName val="[BQ-FORM_xl턐ワ_x005f_x0000__x005f_x0000__x00"/>
      <sheetName val="_BQ-FORM.xl턐ワ__x005"/>
      <sheetName val="-FORM.xl____x"/>
      <sheetName val="_BQ-FORM.xl_x0006___x0000"/>
      <sheetName val="__x005f_x005f_x005f_x005f_x005f"/>
      <sheetName val="xl_x005f_x005f_x005f_x005f_x005"/>
      <sheetName val="0000__x005f_x005f_x005f_x005f_x"/>
      <sheetName val="_BQ-FORM_xl턐ワ___2"/>
      <sheetName val="_BQ-FORM_xl턐ワ_x005f_x0000__x005"/>
      <sheetName val="_BQ-FORM.xl턐ワ_x005f_x005f_x005f_x0000_ҡ"/>
      <sheetName val="I_KAMAR"/>
      <sheetName val="8LT 12"/>
      <sheetName val="HARGA ALAT"/>
      <sheetName val="BASIC"/>
      <sheetName val="Kuantitas &amp; Harga"/>
      <sheetName val="Analisa (me)"/>
      <sheetName val="[BQ-FORM_xl_x005f_x0006__x005f_x0000_۸ݼ࢈"/>
      <sheetName val="-FORM_xl??_x005f_x0000__x005f_x0000__x005f_x0000_"/>
      <sheetName val="[BQ-FORM_xl_x005f_x0006__x005f_x0000_???"/>
      <sheetName val="_BQ-FORM_xl턐ワ_x005f_x0000__x005f_x0000__x00"/>
      <sheetName val="_BQ-FORM_xl_x005f_x0006__x005f_x0000_۸ݼ࢈"/>
      <sheetName val="_BQ-FORM_xl_x005f_x0006__۸ݼ࢈"/>
      <sheetName val="_BQ-FORM_xl_x005f_x0006_"/>
      <sheetName val="Cover_Daf-2"/>
      <sheetName val="_BQ-FORM_xl턐ワ_x005f_x005f_x005f_x0000__x005"/>
      <sheetName val="_BQ-FORM_xl_x005f_x005f_x005f_x0006__x005f_x005f_"/>
      <sheetName val="_BQ-FORM_xl___x005f_x0000__x005f_x0000__x00"/>
      <sheetName val="_BQ-FORM_xl_x005f_x0006__x005f_x0000____"/>
      <sheetName val="_BQ-FORM_xl_x005f_x0006_____"/>
      <sheetName val="-FORM_xl___x005f_x005f_x005f_x0000__x005f_x005f_x"/>
      <sheetName val="_BQ-FORM_xl_x005f_x005f_x005f_x0006__۸ݼ࢈"/>
      <sheetName val="_BQ-FORM_xl_x005f_x005f_x005f_x0006_"/>
      <sheetName val="[BQ-FORM_xl_x005f_x0006_?۸ݼ࢈"/>
      <sheetName val="[BQ-FORM_xl턐ワ帐ᾚ"/>
      <sheetName val="[BQ-FORM_xlỔ"/>
      <sheetName val="_BQ-FORM_xl??_x005f_x0000__x005f_x0000__x00"/>
      <sheetName val="_BQ-FORM_xl_x005f_x0006__x005f_x0000_???"/>
      <sheetName val="_BQ-FORM_xl_x005f_x0006__???"/>
      <sheetName val="[BQ-FORM_xl??_x005f_x0000__x005f_x0000__x00"/>
      <sheetName val="[BQ-FORM_xl_x005f_x0006_????"/>
      <sheetName val="[BQ-FORM_xl턐ワ?帐ᾚ"/>
      <sheetName val="[BQ-FORM_xl?Ổ??"/>
      <sheetName val="[BQ-FORM_xl?"/>
      <sheetName val="-FORM_xl___x005f_x0000__x005f_x0000__x005f_x0000_"/>
      <sheetName val="_BQ-FORM_xl턐ワ_帐ᾚ"/>
      <sheetName val="_BQ-FORM_xl_Ổ__"/>
      <sheetName val="Cash_Flow_bulanan"/>
      <sheetName val="[BQ-FORM.xl턐ワ_x005f_x005f_x005f_x0000_ҡ"/>
      <sheetName val="[BQ-FORM.xl턐ワ_x005f_x005f_x005f_x0000_"/>
      <sheetName val="4-Basic Price"/>
      <sheetName val="DKH"/>
      <sheetName val="Volume"/>
      <sheetName val="Alat"/>
      <sheetName val="C-FLOW JUNI"/>
      <sheetName val="RWD-02"/>
      <sheetName val="[BQ-FORM.xl턐ワ"/>
      <sheetName val="[BQ-FORM.xl_x0006_"/>
      <sheetName val="[BQ-FORM.xl??"/>
      <sheetName val="Des"/>
      <sheetName val="harga dasar"/>
      <sheetName val="BAB_5_2_BiaLang"/>
      <sheetName val="Lamp-4 Sat-Das"/>
      <sheetName val="SAT-DAS"/>
      <sheetName val="5-ALAT(1)"/>
      <sheetName val="LR-DES-05"/>
      <sheetName val="LR-JUN-06"/>
      <sheetName val="alt bsr tahun 2007"/>
      <sheetName val="aN-suku"/>
      <sheetName val="harga dasar T-M-A"/>
      <sheetName val="5.NP"/>
      <sheetName val="LR-MAR-06"/>
      <sheetName val="3-DIV5"/>
      <sheetName val="quarry"/>
      <sheetName val="BARU-3"/>
      <sheetName val="BARU-4 "/>
      <sheetName val="LR-SPT-06"/>
      <sheetName val="schedule (2)"/>
      <sheetName val="PASOK"/>
      <sheetName val="_BQ-FORM.xl___x0000__x005"/>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sheetData sheetId="339"/>
      <sheetData sheetId="340"/>
      <sheetData sheetId="341"/>
      <sheetData sheetId="342"/>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k11"/>
      <sheetName val="EE11"/>
      <sheetName val="EE1"/>
      <sheetName val="Sheet1"/>
      <sheetName val="BQ1"/>
      <sheetName val="Spek1"/>
      <sheetName val="EE11 (4)"/>
    </sheetNames>
    <sheetDataSet>
      <sheetData sheetId="0"/>
      <sheetData sheetId="1">
        <row r="5">
          <cell r="E5" t="str">
            <v>: PT. Antam. Tbk, UBPN KOLAKA</v>
          </cell>
        </row>
        <row r="7">
          <cell r="E7" t="str">
            <v>: 2022</v>
          </cell>
        </row>
        <row r="18">
          <cell r="D18" t="str">
            <v>Pengupasan Lapis Aspal Permukaan</v>
          </cell>
        </row>
        <row r="19">
          <cell r="D19" t="str">
            <v>Pengupasan Lapis Pondasi Atas</v>
          </cell>
        </row>
        <row r="20">
          <cell r="D20" t="str">
            <v>Laporan Harian, Mingguan ,Bulanan, As Built Drawing dan Administrasi</v>
          </cell>
        </row>
      </sheetData>
      <sheetData sheetId="2">
        <row r="27">
          <cell r="C27" t="str">
            <v>PEKERJAAN PENGASPALAN AREA GEOMIN</v>
          </cell>
        </row>
        <row r="28">
          <cell r="D28" t="str">
            <v>Penyiapan Badan Jalan</v>
          </cell>
        </row>
        <row r="29">
          <cell r="D29" t="str">
            <v>Lapis Pondasi Agregat Kelas A</v>
          </cell>
        </row>
        <row r="30">
          <cell r="D30" t="str">
            <v>Lapis Resap Pengikat (Prime Coat)</v>
          </cell>
        </row>
        <row r="31">
          <cell r="D31" t="str">
            <v xml:space="preserve">Laston Lapis Antara (AC-BC) </v>
          </cell>
        </row>
        <row r="32">
          <cell r="D32" t="str">
            <v>Pekerjaan Bahu Jalan</v>
          </cell>
        </row>
        <row r="33">
          <cell r="D33" t="str">
            <v>Pembuatan Marka Jalan</v>
          </cell>
        </row>
        <row r="34">
          <cell r="C34" t="str">
            <v>PEKERJAAN PENGASPALAN AREA FENI PLANT</v>
          </cell>
        </row>
        <row r="35">
          <cell r="D35" t="str">
            <v>Penyiapan Badan Jalan</v>
          </cell>
        </row>
        <row r="36">
          <cell r="D36" t="str">
            <v>Lapis Pondasi Agregat Kelas A</v>
          </cell>
        </row>
        <row r="37">
          <cell r="D37" t="str">
            <v>Lapis Resap Pengikat (Prime Coat)</v>
          </cell>
        </row>
        <row r="38">
          <cell r="D38" t="str">
            <v xml:space="preserve">Laston Lapis Antara (AC-BC) </v>
          </cell>
        </row>
        <row r="39">
          <cell r="D39" t="str">
            <v>Pekerjaan Bahu Jalan</v>
          </cell>
        </row>
        <row r="40">
          <cell r="D40" t="str">
            <v>Pembuatan Marka Jalan</v>
          </cell>
        </row>
      </sheetData>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rt"/>
      <sheetName val="escon"/>
      <sheetName val="maker"/>
      <sheetName val="scope"/>
      <sheetName val="bq"/>
      <sheetName val="PRO"/>
      <sheetName val="SUMPRO"/>
      <sheetName val="sex"/>
      <sheetName val="dbp-0601"/>
      <sheetName val="GTS I PS"/>
      <sheetName val="RAB"/>
      <sheetName val="BQ AC- SEMANAN"/>
      <sheetName val="I-KAMAR"/>
      <sheetName val="I_KAMAR"/>
      <sheetName val="boq"/>
      <sheetName val="AFORM-BQR"/>
      <sheetName val="Currency Rate"/>
      <sheetName val="BOW"/>
      <sheetName val="BQ_AC-_SEMANAN"/>
      <sheetName val="BID"/>
      <sheetName val="STR"/>
      <sheetName val="luar"/>
      <sheetName val="RINC hotel"/>
      <sheetName val="RINC FIN T4 "/>
      <sheetName val="RINC FIN T4  _3_"/>
      <sheetName val="RINC FIN T4  _2_"/>
      <sheetName val="PROTECTION "/>
      <sheetName val="GTS_I_PS"/>
      <sheetName val="Currency_Rate"/>
      <sheetName val="AC"/>
      <sheetName val="capacity"/>
      <sheetName val="Man power"/>
      <sheetName val="Markup"/>
      <sheetName val="GTS_I_PS1"/>
      <sheetName val="BQ_AC-_SEMANAN1"/>
      <sheetName val="Currency_Rate1"/>
      <sheetName val="Cash Flow bulanan"/>
      <sheetName val="Rekap RAB_kl"/>
      <sheetName val="RAB_KL"/>
      <sheetName val="Rekap RAB_Amd"/>
      <sheetName val="RAB_Amd"/>
      <sheetName val="REKAP_Dftr_Kuan_Hrg_Amd"/>
      <sheetName val="Dftr_Kuan_Hrg Amd"/>
      <sheetName val="A"/>
      <sheetName val="bahan-mos"/>
      <sheetName val="LISTRIK"/>
      <sheetName val="F ALARM"/>
      <sheetName val="p_luar"/>
      <sheetName val="fin SB"/>
      <sheetName val="FIN PARKIR"/>
      <sheetName val="daffin"/>
      <sheetName val="Ch"/>
      <sheetName val="SDY"/>
      <sheetName val="Perhitungan RAB"/>
      <sheetName val="Analisa"/>
      <sheetName val="Rencana Anggaran Biaya"/>
      <sheetName val="Harga Satuan"/>
      <sheetName val="대비표"/>
      <sheetName val="SAP"/>
      <sheetName val="r.tank"/>
      <sheetName val="prelim"/>
      <sheetName val="L-Mechanical"/>
      <sheetName val="Kanan"/>
      <sheetName val="ANA"/>
      <sheetName val="AHAS1"/>
      <sheetName val="Z"/>
      <sheetName val="Cash2"/>
      <sheetName val="TENAGA"/>
      <sheetName val="Rekapitulasi"/>
      <sheetName val="Menu"/>
      <sheetName val="Daf Harga"/>
      <sheetName val="Bill"/>
      <sheetName val="Rekap Bill"/>
      <sheetName val="An_ Harga"/>
      <sheetName val="schtng"/>
      <sheetName val="schbhn"/>
      <sheetName val="schalt"/>
      <sheetName val="Plat"/>
      <sheetName val="dasboard"/>
      <sheetName val="AHS_Kusen"/>
      <sheetName val="harsat&amp;upah"/>
      <sheetName val="HARSAT"/>
      <sheetName val="LOADDAT"/>
      <sheetName val="Bill.1.VAC-Supply-A"/>
      <sheetName val="PNT"/>
      <sheetName val="Rekap Addendum"/>
      <sheetName val="Basic Price"/>
      <sheetName val="Agregat Halus _ Kasar"/>
      <sheetName val="Peralatan"/>
      <sheetName val="div 8"/>
      <sheetName val="div 2"/>
      <sheetName val="div 3"/>
      <sheetName val="div 4"/>
      <sheetName val="div 5"/>
      <sheetName val="div 6"/>
      <sheetName val="div 7"/>
      <sheetName val="div 9"/>
      <sheetName val="L4_PemelRutin"/>
      <sheetName val="Rekap Biaya"/>
      <sheetName val="Informasi"/>
      <sheetName val="Rek_SA"/>
      <sheetName val="ES_T_B_C"/>
      <sheetName val="jadw"/>
      <sheetName val="H.Satuan"/>
      <sheetName val="BAG_2"/>
      <sheetName val="INDEKS"/>
      <sheetName val="JABATAN"/>
      <sheetName val="DATA"/>
      <sheetName val="BANGUNAN PENUNJANG"/>
      <sheetName val="TOTAL"/>
      <sheetName val="Harsat Bahan"/>
      <sheetName val="Harsat Upah"/>
      <sheetName val="BQ ARS"/>
      <sheetName val="SAT-BHN"/>
      <sheetName val="struktur tdk dipakai"/>
      <sheetName val="luar Apart"/>
      <sheetName val="Anal"/>
      <sheetName val="RAB-NEGO"/>
      <sheetName val="Bill rekap"/>
      <sheetName val="Urai _Resap pengikat"/>
      <sheetName val="STAF"/>
      <sheetName val="COVER"/>
      <sheetName val="GTS_I_PS2"/>
      <sheetName val="BQ_AC-_SEMANAN2"/>
      <sheetName val="Currency_Rate2"/>
      <sheetName val="Man_power"/>
      <sheetName val="Perm. Test"/>
      <sheetName val="tifico"/>
      <sheetName val="Kolom UT"/>
      <sheetName val="Public Area"/>
      <sheetName val="BM"/>
      <sheetName val="Material"/>
      <sheetName val="Perhit.Alat"/>
      <sheetName val="Hitung"/>
      <sheetName val="NP"/>
      <sheetName val="Sheet9"/>
      <sheetName val="安装"/>
      <sheetName val="Daf 1"/>
      <sheetName val="VAC-1"/>
      <sheetName val="L-TIGA"/>
      <sheetName val="Man Power &amp; Comp"/>
      <sheetName val="TE TS FA LAN MATV"/>
      <sheetName val="Grand summary"/>
      <sheetName val="Hsatuan-OK"/>
      <sheetName val="Div2"/>
      <sheetName val="Har Sat"/>
      <sheetName val="磨煤加压"/>
      <sheetName val="PRICES"/>
      <sheetName val="rcnpdp"/>
      <sheetName val="TJ1Q47"/>
      <sheetName val="harga"/>
      <sheetName val="upah"/>
      <sheetName val="DKH"/>
      <sheetName val="Data basic price jgan diprint"/>
      <sheetName val="MP-PLAN"/>
      <sheetName val="EE-PROP"/>
      <sheetName val="Kuantitas &amp; Harga"/>
      <sheetName val="GTS_I_PS3"/>
      <sheetName val="BQ_AC-_SEMANAN3"/>
      <sheetName val="Currency_Rate3"/>
      <sheetName val="fin_SB"/>
      <sheetName val="FIN_PARKIR"/>
      <sheetName val="RINC_FIN_T4_"/>
      <sheetName val="r_tank"/>
      <sheetName val="RINC_FIN_T4___3_"/>
      <sheetName val="RINC_FIN_T4___2_"/>
      <sheetName val="Cash_Flow_bulanan"/>
      <sheetName val="F_ALARM"/>
      <sheetName val="RINC_hotel"/>
      <sheetName val="PROTECTION_"/>
      <sheetName val="Man_power1"/>
      <sheetName val="Rekap_RAB_kl"/>
      <sheetName val="Rekap_RAB_Amd"/>
      <sheetName val="Dftr_Kuan_Hrg_Amd"/>
      <sheetName val="Perhitungan_RAB"/>
      <sheetName val="Rencana_Anggaran_Biaya"/>
      <sheetName val="Harga_Satuan"/>
      <sheetName val="Daf_Harga"/>
      <sheetName val="Rekap_Bill"/>
      <sheetName val="An__Harga"/>
      <sheetName val="Rekap_Addendum"/>
      <sheetName val="Bill_1_VAC-Supply-A"/>
      <sheetName val="BANGUNAN_PENUNJANG"/>
      <sheetName val="Basic_Price"/>
      <sheetName val="Agregat_Halus___Kasar"/>
      <sheetName val="div_8"/>
      <sheetName val="div_2"/>
      <sheetName val="div_3"/>
      <sheetName val="div_4"/>
      <sheetName val="div_5"/>
      <sheetName val="div_6"/>
      <sheetName val="div_7"/>
      <sheetName val="div_9"/>
      <sheetName val="Rekap_Biaya"/>
      <sheetName val="Harsat_Bahan"/>
      <sheetName val="Harsat_Upah"/>
      <sheetName val="BQ_ARS"/>
      <sheetName val="Kolom_UT"/>
      <sheetName val="Perhit_Alat"/>
      <sheetName val="Urai__Resap_pengikat"/>
      <sheetName val="Grand_summary"/>
      <sheetName val="Public_Area"/>
      <sheetName val="Daf_1"/>
      <sheetName val="H_Satuan"/>
      <sheetName val="Har_Sat"/>
      <sheetName val="struktur_tdk_dipakai"/>
      <sheetName val="luar_Apart"/>
      <sheetName val="Bill_rekap"/>
      <sheetName val="Perm__Test"/>
      <sheetName val="Man_Power_&amp;_Comp"/>
      <sheetName val="TE_TS_FA_LAN_MATV"/>
      <sheetName val="Data_basic_price_jgan_diprint"/>
      <sheetName val="Kuantitas_&amp;_Harga"/>
      <sheetName val="Jurnal"/>
      <sheetName val="bq analisa"/>
      <sheetName val="Galian 1"/>
      <sheetName val="CBD"/>
      <sheetName val="An HarSatPek"/>
      <sheetName val="Sat Bah &amp; Up"/>
      <sheetName val="Struk"/>
      <sheetName val="hrg dasar"/>
      <sheetName val="rekap1"/>
      <sheetName val="DIV.1"/>
      <sheetName val="PRD 01-6(I-II)"/>
      <sheetName val="PRD 01-7 alat"/>
      <sheetName val="BASIC"/>
      <sheetName val="EVAL-ANAL"/>
      <sheetName val="MAP"/>
      <sheetName val="div-6"/>
      <sheetName val="RKP"/>
      <sheetName val="div-2"/>
      <sheetName val="Ana. PU"/>
      <sheetName val="5-ALAT(1)"/>
      <sheetName val="4-Basic Price"/>
      <sheetName val="Rekap"/>
      <sheetName val="SITE-E"/>
      <sheetName val="Progress"/>
      <sheetName val="skejul"/>
      <sheetName val="per span 35"/>
      <sheetName val="ana_san"/>
      <sheetName val="Analisa Str"/>
      <sheetName val="Sheet1"/>
      <sheetName val="Electrikal"/>
      <sheetName val="Elektronik"/>
      <sheetName val="Plumbing"/>
      <sheetName val="Fire Fighting"/>
      <sheetName val="Item Kompensasi"/>
      <sheetName val="schedule"/>
      <sheetName val="Penawaran"/>
      <sheetName val="ANALISA PEK.UMUM"/>
      <sheetName val="BAHAN"/>
      <sheetName val="ANALISA KONST BTN"/>
      <sheetName val="Estimate"/>
      <sheetName val="Rincian"/>
      <sheetName val="HARGA AT"/>
      <sheetName val="RAB-ME"/>
      <sheetName val="Ahs.2"/>
      <sheetName val="Ahs.1"/>
      <sheetName val="Bill of Qty"/>
      <sheetName val="Agregat Halus &amp; Kasar"/>
      <sheetName val="351BQMCN"/>
      <sheetName val="BasicPrice"/>
      <sheetName val="AnConW"/>
      <sheetName val="AnEarthW"/>
      <sheetName val="AnStoneW"/>
      <sheetName val="Input Data"/>
      <sheetName val="UPAH BAHAN"/>
      <sheetName val="NET?"/>
      <sheetName val="BQ?"/>
      <sheetName val="Tender Review"/>
      <sheetName val="#REF"/>
      <sheetName val="DONGIA"/>
      <sheetName val="dtxl"/>
      <sheetName val="TONGKE-HT"/>
      <sheetName val="phuluc1"/>
      <sheetName val="lam-moi"/>
      <sheetName val="chitimc"/>
      <sheetName val="THPDMoi  (2)"/>
      <sheetName val="giathanh1"/>
      <sheetName val="t-h HA THE"/>
      <sheetName val="CHITIET VL-NC-TT -1p"/>
      <sheetName val="dongia (2)"/>
      <sheetName val="TONG HOP VL-NC TT"/>
      <sheetName val="TH XL"/>
      <sheetName val="gtrinh"/>
      <sheetName val="thao-go"/>
      <sheetName val="TONG HOP VL-NC"/>
      <sheetName val="chitiet"/>
      <sheetName val="TONGKE3p "/>
      <sheetName val="TH VL, NC, DDHT Thanhphuoc"/>
      <sheetName val="DON GIA"/>
      <sheetName val="LKVL-CK-HT-GD1"/>
      <sheetName val="TNHCHINH"/>
      <sheetName val="CHITIET VL-NC"/>
      <sheetName val="Elec_ins"/>
      <sheetName val="Elec-ins"/>
      <sheetName val="DG"/>
      <sheetName val="COVERUSRP"/>
      <sheetName val="SITE"/>
      <sheetName val="ESCOND"/>
      <sheetName val="BQUSRP"/>
      <sheetName val="Kolom"/>
      <sheetName val="Bill of Quantity"/>
      <sheetName val="PileCap"/>
      <sheetName val="TB"/>
      <sheetName val="daf-3(OK)"/>
      <sheetName val="BQ-E20-02(Rp)"/>
      <sheetName val="daf-7(OK)"/>
      <sheetName val="DAF-2"/>
      <sheetName val="bahan "/>
      <sheetName val="ANALISA SNI'13 "/>
      <sheetName val="STRUCTURE"/>
      <sheetName val="kin_OLP_xxx"/>
      <sheetName val="BUSWAY"/>
      <sheetName val="Harsat.Alat"/>
      <sheetName val="MAPP"/>
      <sheetName val="anls"/>
      <sheetName val="HSD"/>
      <sheetName val="FAKTOR"/>
      <sheetName val="daf isi (xref)"/>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refreshError="1"/>
      <sheetData sheetId="172" refreshError="1"/>
      <sheetData sheetId="173" refreshError="1"/>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refreshError="1"/>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refreshError="1"/>
      <sheetData sheetId="22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sheetData sheetId="250" refreshError="1"/>
      <sheetData sheetId="251"/>
      <sheetData sheetId="252" refreshError="1"/>
      <sheetData sheetId="253"/>
      <sheetData sheetId="254"/>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bulanan"/>
      <sheetName val="Cash Flow bulanan (2)"/>
      <sheetName val="Cash Flow bulanan (3)"/>
      <sheetName val="BQ_STRUKTUR"/>
      <sheetName val="HB "/>
      <sheetName val="Rincian"/>
      <sheetName val="Material"/>
      <sheetName val="ESCON"/>
      <sheetName val="I-KAMAR"/>
      <sheetName val="listplank"/>
      <sheetName val="sanitary"/>
      <sheetName val="instalasi air bersih"/>
      <sheetName val="instalasi air kotor_bekas"/>
      <sheetName val="paving"/>
      <sheetName val="I_KAMAR"/>
      <sheetName val="daffin"/>
      <sheetName val="anal"/>
      <sheetName val="jadw"/>
      <sheetName val="H.Satuan"/>
      <sheetName val="VAC-1"/>
      <sheetName val="r.tank"/>
      <sheetName val="prelim"/>
      <sheetName val="TJ1Q47"/>
      <sheetName val="AC"/>
      <sheetName val="SAP"/>
      <sheetName val="Menu"/>
      <sheetName val="Daf Harga"/>
      <sheetName val="Bill"/>
      <sheetName val="Rekap Bill"/>
      <sheetName val="An_ Harga"/>
      <sheetName val="Mat.Mek"/>
      <sheetName val="Duct"/>
      <sheetName val="OHD"/>
      <sheetName val="ahsAC"/>
      <sheetName val="Rekapitulasi"/>
      <sheetName val="BQ"/>
      <sheetName val="ANALISA"/>
      <sheetName val="Rekap Addendum"/>
      <sheetName val="struktur tdk dipakai"/>
      <sheetName val="Py.Schedule"/>
      <sheetName val="RAB_KL"/>
      <sheetName val="Rekap RAB_Amd"/>
      <sheetName val="RAB_Amd"/>
      <sheetName val="REKAP_Dftr_Kuan_Hrg_Amd"/>
      <sheetName val="Dftr_Kuan_Hrg Amd"/>
      <sheetName val="UPAH&amp;BHN"/>
      <sheetName val="ahs_utama"/>
      <sheetName val="boq"/>
      <sheetName val="Sheet9"/>
      <sheetName val="Rekap"/>
      <sheetName val="BAG_2"/>
      <sheetName val="Urai _Resap pengikat"/>
      <sheetName val="bahan-mos"/>
      <sheetName val="SAT-BHN"/>
      <sheetName val="TE TS FA LAN MATV"/>
      <sheetName val=" "/>
      <sheetName val="내역표지"/>
      <sheetName val="TOWN"/>
      <sheetName val="Bill_1_VAC_Supply_A"/>
      <sheetName val="PROTECTION "/>
      <sheetName val="Hrg.Sat"/>
      <sheetName val="s-curve BP05 (7)"/>
      <sheetName val="HASAT"/>
      <sheetName val="Jadwal"/>
      <sheetName val="RAB MEK 15 M MB "/>
      <sheetName val="Hsatuan-OK"/>
      <sheetName val="A"/>
      <sheetName val="AHS"/>
      <sheetName val="Rate"/>
      <sheetName val="STR"/>
      <sheetName val="Statprod gab"/>
      <sheetName val="met bab3"/>
      <sheetName val="anal bab8"/>
      <sheetName val="harga bahan"/>
      <sheetName val="harga "/>
      <sheetName val="D_6"/>
      <sheetName val="D_7"/>
      <sheetName val="Bill.1.VAC-Supply-A"/>
      <sheetName val="ttn"/>
      <sheetName val="TOTAL RKP "/>
      <sheetName val="Basic DT"/>
      <sheetName val="Data UPA"/>
      <sheetName val="JAD-PEL"/>
      <sheetName val="TOTAL"/>
      <sheetName val="DAFTAR 7"/>
      <sheetName val="DAFTAR_8"/>
      <sheetName val="ALAT1"/>
      <sheetName val="BASIC"/>
      <sheetName val="schbhn"/>
      <sheetName val="schalt"/>
      <sheetName val="schtng"/>
      <sheetName val="PROD15_5"/>
      <sheetName val="sumber"/>
      <sheetName val="ANALISA PEK.UMUM"/>
      <sheetName val="BAHAN"/>
      <sheetName val="ANALISA KONST BTN"/>
      <sheetName val="Basic Price"/>
      <sheetName val="61004"/>
      <sheetName val="61005"/>
      <sheetName val="61006"/>
      <sheetName val="61007"/>
      <sheetName val="61008"/>
      <sheetName val="bau"/>
      <sheetName val="UPH,BHN,ALT"/>
      <sheetName val="Analis harga"/>
      <sheetName val="Mob"/>
      <sheetName val="D7"/>
      <sheetName val="ANTEK-1"/>
      <sheetName val="ORET2AN"/>
      <sheetName val="harsat"/>
      <sheetName val="RAB AR&amp;STR"/>
      <sheetName val="Bill rekap"/>
      <sheetName val="Bill of Qty"/>
      <sheetName val="Analisa Alat Berat"/>
      <sheetName val="harga"/>
      <sheetName val="Kolom"/>
      <sheetName val="PileCap"/>
      <sheetName val="TB"/>
      <sheetName val="No.5. Summary by Building"/>
      <sheetName val="No.5.1. Elect.-A Dept."/>
      <sheetName val="FORM X COST"/>
      <sheetName val="S - Curve"/>
      <sheetName val="Spin"/>
      <sheetName val="CIVIL-1"/>
      <sheetName val="NET?"/>
      <sheetName val="BQ?"/>
      <sheetName val="???1"/>
      <sheetName val="CIVIL_1"/>
      <sheetName val="PKK"/>
      <sheetName val="mat_me pipa"/>
      <sheetName val="Rekap Direct Cost"/>
      <sheetName val="BQ_E20_02_Rp_"/>
      <sheetName val="Rekap Prelim"/>
      <sheetName val="6_9D_W"/>
      <sheetName val="Harsat Bahan"/>
      <sheetName val="6_10__I"/>
      <sheetName val="3_DCS"/>
      <sheetName val="Bill of Qty MEP"/>
      <sheetName val="00_Jumlah Total"/>
      <sheetName val="00_Juml"/>
      <sheetName val="2_12PA"/>
      <sheetName val="ELEMENT SUM"/>
      <sheetName val="2_1P"/>
      <sheetName val="CNI"/>
      <sheetName val="2_3C"/>
      <sheetName val="2_4F"/>
      <sheetName val="Price Biaya Cadangan"/>
      <sheetName val="BQ_Rekapitulasi  Akhir"/>
      <sheetName val="Harsat Upah"/>
      <sheetName val="PLUMBING"/>
      <sheetName val="NET_"/>
      <sheetName val="BQ_"/>
      <sheetName val="___1"/>
      <sheetName val="HRG BHN"/>
      <sheetName val="SEX"/>
      <sheetName val="Ahs.2"/>
      <sheetName val="Ahs.1"/>
      <sheetName val="HRG BAHAN &amp; UPAH okk"/>
      <sheetName val="Analis Kusen okk"/>
      <sheetName val="EE-PROP"/>
      <sheetName val="Komp Piut"/>
      <sheetName val="L R"/>
      <sheetName val="CASH FLOW"/>
      <sheetName val="Plafon MK"/>
      <sheetName val="Real CF"/>
      <sheetName val="MixDsg"/>
      <sheetName val="Penjumlahan"/>
      <sheetName val="351BQMCN"/>
      <sheetName val="hrg dasar"/>
      <sheetName val="Split"/>
      <sheetName val="Mitsubishi"/>
      <sheetName val="COVER"/>
      <sheetName val="SCHEDULE"/>
      <sheetName val="DIVISI 3"/>
      <sheetName val="k250"/>
      <sheetName val="4-Basic Price"/>
      <sheetName val="Perm. Test"/>
      <sheetName val="PESANTREN"/>
      <sheetName val="G"/>
      <sheetName val="Curup"/>
      <sheetName val="Prabu"/>
      <sheetName val="On Time"/>
      <sheetName val="Eq.List-Spares (Unit Qty)"/>
      <sheetName val="Sch"/>
      <sheetName val="Kuantitas &amp; Harga"/>
      <sheetName val="DKH"/>
      <sheetName val="Sheet1"/>
      <sheetName val="Har Sat"/>
      <sheetName val="Analysis"/>
      <sheetName val="Rap"/>
      <sheetName val="Bill.2. PL - SUPPLY A"/>
      <sheetName val="Cash_Flow_bulanan"/>
      <sheetName val="Cash_Flow_bulanan_(2)"/>
      <sheetName val="Cash_Flow_bulanan_(3)"/>
      <sheetName val="HB_"/>
      <sheetName val="UPAH"/>
      <sheetName val="cargo"/>
      <sheetName val="NP"/>
    </sheetNames>
    <sheetDataSet>
      <sheetData sheetId="0" refreshError="1">
        <row r="203">
          <cell r="K203">
            <v>2.2364148522847514E-4</v>
          </cell>
          <cell r="L203">
            <v>4.4728297045695028E-4</v>
          </cell>
          <cell r="M203">
            <v>6.7092445568542542E-4</v>
          </cell>
          <cell r="N203">
            <v>8.9456594091390056E-4</v>
          </cell>
          <cell r="O203">
            <v>1.1182074261423757E-3</v>
          </cell>
          <cell r="P203">
            <v>1.3418489113708508E-3</v>
          </cell>
          <cell r="Q203">
            <v>1.565490396599326E-3</v>
          </cell>
          <cell r="R203">
            <v>1.7891318818278011E-3</v>
          </cell>
          <cell r="S203">
            <v>3.8117807028597368E-3</v>
          </cell>
          <cell r="T203">
            <v>5.8344295238916726E-3</v>
          </cell>
          <cell r="U203">
            <v>7.9815879399451218E-3</v>
          </cell>
          <cell r="V203">
            <v>1.0128746355998572E-2</v>
          </cell>
          <cell r="W203">
            <v>1.3481258732998342E-2</v>
          </cell>
          <cell r="X203">
            <v>1.6833771109998112E-2</v>
          </cell>
          <cell r="Y203">
            <v>2.1256568975489519E-2</v>
          </cell>
          <cell r="Z203">
            <v>2.5679366840980926E-2</v>
          </cell>
          <cell r="AA203">
            <v>3.2024620897806132E-2</v>
          </cell>
          <cell r="AB203">
            <v>3.8369874954631338E-2</v>
          </cell>
          <cell r="AC203">
            <v>4.5137429992476233E-2</v>
          </cell>
          <cell r="AD203">
            <v>5.3130722151882227E-2</v>
          </cell>
          <cell r="AE203">
            <v>6.1320855047615683E-2</v>
          </cell>
          <cell r="AF203">
            <v>6.9510987943349131E-2</v>
          </cell>
          <cell r="AG203">
            <v>7.770112083908258E-2</v>
          </cell>
          <cell r="AH203">
            <v>8.6507905742958274E-2</v>
          </cell>
          <cell r="AI203">
            <v>9.5314690646833969E-2</v>
          </cell>
          <cell r="AJ203">
            <v>0.10033615526468995</v>
          </cell>
          <cell r="AK203">
            <v>0.10033615526468995</v>
          </cell>
          <cell r="AL203">
            <v>0.10577743115436071</v>
          </cell>
          <cell r="AM203">
            <v>0.11664852035593512</v>
          </cell>
          <cell r="AN203">
            <v>0.12751960955750952</v>
          </cell>
          <cell r="AO203">
            <v>0.13870574829738452</v>
          </cell>
          <cell r="AP203">
            <v>0.14989188703725953</v>
          </cell>
          <cell r="AQ203">
            <v>0.16416221810664053</v>
          </cell>
          <cell r="AR203">
            <v>0.1786575119139244</v>
          </cell>
          <cell r="AS203">
            <v>0.19383782033009578</v>
          </cell>
          <cell r="AT203">
            <v>0.20615885319136201</v>
          </cell>
          <cell r="AU203">
            <v>0.22007379154307902</v>
          </cell>
          <cell r="AV203">
            <v>0.23503567971969688</v>
          </cell>
          <cell r="AW203">
            <v>0.25035395567921981</v>
          </cell>
          <cell r="AX203">
            <v>0.26567223163874276</v>
          </cell>
          <cell r="AY203">
            <v>0.28082545434547318</v>
          </cell>
          <cell r="AZ203">
            <v>0.29778640521848149</v>
          </cell>
          <cell r="BA203">
            <v>0.31617119957805451</v>
          </cell>
          <cell r="BB203">
            <v>0.33455599393762753</v>
          </cell>
          <cell r="BC203">
            <v>0.35104160887031965</v>
          </cell>
          <cell r="BD203">
            <v>0.36968631220208142</v>
          </cell>
          <cell r="BE203">
            <v>0.3901843935070935</v>
          </cell>
          <cell r="BF203">
            <v>0.40931557867935298</v>
          </cell>
          <cell r="BG203">
            <v>0.43009279606977757</v>
          </cell>
          <cell r="BH203">
            <v>0.45359691100643362</v>
          </cell>
          <cell r="BI203">
            <v>0.47760398115111119</v>
          </cell>
          <cell r="BJ203">
            <v>0.50071061887978741</v>
          </cell>
          <cell r="BK203">
            <v>0.52108114795092797</v>
          </cell>
          <cell r="BL203">
            <v>0.53985948392345029</v>
          </cell>
          <cell r="BM203">
            <v>0.55762293523420092</v>
          </cell>
          <cell r="BN203">
            <v>0.57537808111805622</v>
          </cell>
          <cell r="BO203">
            <v>0.59210451575906986</v>
          </cell>
          <cell r="BP203">
            <v>0.60887427066113964</v>
          </cell>
          <cell r="BQ203">
            <v>0.62544456799175363</v>
          </cell>
          <cell r="BR203">
            <v>0.64096266651327749</v>
          </cell>
          <cell r="BS203">
            <v>0.65561378253289193</v>
          </cell>
          <cell r="BT203">
            <v>0.67130121554471811</v>
          </cell>
          <cell r="BU203">
            <v>0.68687353367164594</v>
          </cell>
          <cell r="BV203">
            <v>0.70408959231004498</v>
          </cell>
          <cell r="BW203">
            <v>0.72162328710786572</v>
          </cell>
          <cell r="BX203">
            <v>0.73915698190568646</v>
          </cell>
          <cell r="BY203">
            <v>0.75653564488162206</v>
          </cell>
          <cell r="BZ203">
            <v>0.7748901449453347</v>
          </cell>
          <cell r="CA203">
            <v>0.7921578591778673</v>
          </cell>
          <cell r="CB203">
            <v>0.80944550803293713</v>
          </cell>
          <cell r="CC203">
            <v>0.82629788618819167</v>
          </cell>
          <cell r="CD203">
            <v>0.83702159184795788</v>
          </cell>
          <cell r="CE203">
            <v>0.83702159184795788</v>
          </cell>
          <cell r="CF203">
            <v>0.84395621233764428</v>
          </cell>
          <cell r="CG203">
            <v>0.85510254718532419</v>
          </cell>
          <cell r="CH203">
            <v>0.86488558565995177</v>
          </cell>
          <cell r="CI203">
            <v>0.87489265611999656</v>
          </cell>
          <cell r="CJ203">
            <v>0.8854932220232612</v>
          </cell>
          <cell r="CK203">
            <v>0.89716215677547118</v>
          </cell>
          <cell r="CL203">
            <v>0.90809138727590588</v>
          </cell>
          <cell r="CM203">
            <v>0.91873021677730404</v>
          </cell>
          <cell r="CN203">
            <v>0.93087988729508764</v>
          </cell>
          <cell r="CO203">
            <v>0.94246880106764708</v>
          </cell>
          <cell r="CP203">
            <v>0.95692713440453048</v>
          </cell>
          <cell r="CQ203">
            <v>0.96903731041165231</v>
          </cell>
          <cell r="CR203">
            <v>0.97872830281164747</v>
          </cell>
          <cell r="CS203">
            <v>0.98791634000362116</v>
          </cell>
          <cell r="CT203">
            <v>0.99179993886830076</v>
          </cell>
          <cell r="CU203">
            <v>0.99400761712302332</v>
          </cell>
          <cell r="CV203">
            <v>0.99621529537774589</v>
          </cell>
          <cell r="CW203">
            <v>0.99810764768887283</v>
          </cell>
          <cell r="CX203">
            <v>0.99999999999999978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
      <sheetName val="BILL (2)"/>
      <sheetName val="BILL"/>
      <sheetName val="Item1"/>
      <sheetName val="Item2"/>
      <sheetName val="Item4-5"/>
      <sheetName val="Item3"/>
      <sheetName val="Proses"/>
      <sheetName val="Alat DC"/>
      <sheetName val="Item6"/>
      <sheetName val="Item7"/>
      <sheetName val="Item8"/>
      <sheetName val="Item9"/>
      <sheetName val="Item10"/>
      <sheetName val="H.Satuan"/>
      <sheetName val="Jam Al Myr Item"/>
      <sheetName val="Jam Alat"/>
      <sheetName val="Jarak"/>
      <sheetName val="Tim &amp; Loc"/>
      <sheetName val="Gorong-2"/>
      <sheetName val="Pas-batu"/>
      <sheetName val="Ang Qua"/>
      <sheetName val="Franco BC"/>
      <sheetName val="Alat Qua."/>
      <sheetName val="crushing_pro"/>
      <sheetName val="hauling_pro"/>
      <sheetName val="mix_pro"/>
      <sheetName val="spread_pro"/>
      <sheetName val="kapasitas"/>
      <sheetName val="Sum"/>
      <sheetName val="HATSAT-KUDUS"/>
      <sheetName val="H_Satuan"/>
      <sheetName val="I-KAMAR"/>
      <sheetName val="DC AM-02(baru)"/>
      <sheetName val="ESCON"/>
      <sheetName val="FINISHING"/>
      <sheetName val="GIP"/>
      <sheetName val="HM.MEK."/>
      <sheetName val="PVC"/>
      <sheetName val="P.UTMA"/>
      <sheetName val="GV10k"/>
      <sheetName val="KITZ"/>
      <sheetName val="U,Psg.pipa"/>
      <sheetName val="HS.KITZ"/>
      <sheetName val="TE TS FA LAN MATV"/>
      <sheetName val="DivVII"/>
      <sheetName val="Cash Flow bulanan"/>
      <sheetName val="Kolom ABCDG vGI"/>
      <sheetName val="AN Tdr"/>
      <sheetName val="bahan+upah"/>
      <sheetName val="4-MVAC"/>
      <sheetName val="Currency Rate"/>
      <sheetName val="Estimate"/>
      <sheetName val="Penjumlahan"/>
      <sheetName val="BQ"/>
      <sheetName val="RAB_KL"/>
      <sheetName val="Rekap RAB_Amd"/>
      <sheetName val="RAB_Amd"/>
      <sheetName val="REKAP_Dftr_Kuan_Hrg_Amd"/>
      <sheetName val="Dftr_Kuan_Hrg Amd"/>
      <sheetName val="Harga Material"/>
      <sheetName val="Harga Bahan &amp; Upah "/>
      <sheetName val="Harga Satuan"/>
      <sheetName val="schtng"/>
      <sheetName val="schbhn"/>
      <sheetName val="schalt"/>
      <sheetName val="I_KAMAR"/>
      <sheetName val="BAG_2"/>
      <sheetName val="str"/>
      <sheetName val="me"/>
      <sheetName val="struktur tdk dipakai"/>
      <sheetName val="AHS_LAL"/>
      <sheetName val="BAG-2"/>
      <sheetName val="AC"/>
      <sheetName val="COMM"/>
      <sheetName val="FINAL"/>
      <sheetName val="대비표"/>
      <sheetName val="LOADDAT"/>
      <sheetName val="BILL_(2)"/>
      <sheetName val="Alat_DC"/>
      <sheetName val="H_Satuan1"/>
      <sheetName val="Jam_Al_Myr_Item"/>
      <sheetName val="Jam_Alat"/>
      <sheetName val="Tim_&amp;_Loc"/>
      <sheetName val="Ang_Qua"/>
      <sheetName val="Franco_BC"/>
      <sheetName val="Alat_Qua_"/>
      <sheetName val="Harsat"/>
      <sheetName val="Analisa_Harga_Satuan"/>
      <sheetName val="TE_TS_FA_LAN_MATV"/>
      <sheetName val="Bangunan_Utama"/>
      <sheetName val="Analisa_2"/>
      <sheetName val="Daftar_Harga"/>
      <sheetName val="Daftar_Upah"/>
      <sheetName val="Material"/>
      <sheetName val="Koefisien"/>
      <sheetName val="Rekap"/>
      <sheetName val="Upah"/>
      <sheetName val="Harga_Satuan"/>
      <sheetName val="satpek"/>
      <sheetName val="Hitung"/>
      <sheetName val="Analisa"/>
      <sheetName val="Rencana Anggaran Biaya"/>
      <sheetName val="MAP2"/>
      <sheetName val="rab"/>
      <sheetName val="61008"/>
      <sheetName val="MAP"/>
      <sheetName val="anal-mpu"/>
      <sheetName val="Bhn"/>
      <sheetName val="D7(1)"/>
      <sheetName val="BOQ"/>
      <sheetName val="5-ALAT(1)"/>
      <sheetName val="4-Basic Price"/>
      <sheetName val="61007"/>
      <sheetName val="dashboard VERSI BATUBARA"/>
      <sheetName val="inves alat"/>
      <sheetName val="met bab3"/>
      <sheetName val="anal bab8"/>
      <sheetName val="Rumus"/>
      <sheetName val="61006"/>
      <sheetName val="SAP"/>
      <sheetName val="eqp-rek"/>
      <sheetName val="DIV2"/>
      <sheetName val="DIV5"/>
      <sheetName val="total"/>
      <sheetName val="HARGADASAR"/>
      <sheetName val="Rkp"/>
      <sheetName val="REKAP A BESAR"/>
      <sheetName val="VAC-1"/>
      <sheetName val="304-06"/>
      <sheetName val="95삼성급(본사)"/>
      <sheetName val="Klad Bank BNI"/>
      <sheetName val="Basic Price"/>
      <sheetName val="Kuantitas &amp; Harga"/>
      <sheetName val="Rekapitulasi"/>
      <sheetName val="BAJA TUL"/>
      <sheetName val="Statprod gab"/>
      <sheetName val="2-Genset print"/>
      <sheetName val="chitimc"/>
      <sheetName val="dongia (2)"/>
      <sheetName val="LKVL-CK-HT-GD1"/>
      <sheetName val="giathanh1"/>
      <sheetName val="THPDMoi  (2)"/>
      <sheetName val="gtrinh"/>
      <sheetName val="phuluc1"/>
      <sheetName val="TONG HOP VL-NC"/>
      <sheetName val="lam-moi"/>
      <sheetName val="chitiet"/>
      <sheetName val="TONGKE3p "/>
      <sheetName val="TH VL, NC, DDHT Thanhphuoc"/>
      <sheetName val="#REF"/>
      <sheetName val="DONGIA"/>
      <sheetName val="thao-go"/>
      <sheetName val="DON GIA"/>
      <sheetName val="TONGKE-HT"/>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BQ_IABK"/>
      <sheetName val="BQ-IABK"/>
      <sheetName val="BAHAN"/>
      <sheetName val="SATUAN"/>
      <sheetName val="Listrik"/>
      <sheetName val="Hydrant - ok"/>
      <sheetName val="Air Conditioning ok"/>
      <sheetName val="Telepon OK"/>
      <sheetName val="gondola ok"/>
      <sheetName val="Lift - ok"/>
      <sheetName val="Plumbing ok"/>
      <sheetName val="STP ok"/>
      <sheetName val="An Arsitektur"/>
      <sheetName val="Unit Rate (2)"/>
      <sheetName val="An Struktur"/>
      <sheetName val="ana_str"/>
      <sheetName val="Hargamat"/>
      <sheetName val="PRY01-1(2)"/>
      <sheetName val="Sheet2"/>
      <sheetName val="CH"/>
      <sheetName val="Bahan "/>
      <sheetName val="Analisa "/>
      <sheetName val="BQ Utama "/>
      <sheetName val="Upah "/>
      <sheetName val="SCHEDULE"/>
      <sheetName val="SCD-S"/>
      <sheetName val="Koordinat"/>
      <sheetName val="HRG BAHAN &amp; UPAH okk"/>
      <sheetName val="Analis Kusen okk"/>
      <sheetName val="표지"/>
      <sheetName val="설비원가"/>
      <sheetName val="grafik"/>
      <sheetName val="A"/>
      <sheetName val="EVAL_INI"/>
      <sheetName val="BA%"/>
      <sheetName val="Resume"/>
      <sheetName val="SPEC"/>
      <sheetName val="Perhit.Alat"/>
      <sheetName val=""/>
      <sheetName val="analis standar(20m)"/>
      <sheetName val="ANAL BETON"/>
      <sheetName val="inter"/>
      <sheetName val="Pekerjaan "/>
      <sheetName val="TJ1Q47"/>
      <sheetName val="LPMING1"/>
      <sheetName val="DC_AM-02(baru)"/>
      <sheetName val="HM_MEK_"/>
      <sheetName val="P_UTMA"/>
      <sheetName val="U,Psg_pipa"/>
      <sheetName val="HS_KITZ"/>
      <sheetName val="Cash_Flow_bulanan"/>
      <sheetName val="Kolom_ABCDG_vGI"/>
      <sheetName val="AN_Tdr"/>
      <sheetName val="Currency_Rate"/>
      <sheetName val="Rekap_RAB_Amd"/>
      <sheetName val="Dftr_Kuan_Hrg_Amd"/>
      <sheetName val="Harga_Material"/>
      <sheetName val="Harga_Bahan_&amp;_Upah_"/>
      <sheetName val="Hydrant_-_ok"/>
      <sheetName val="Air_Conditioning_ok"/>
      <sheetName val="Telepon_OK"/>
      <sheetName val="gondola_ok"/>
      <sheetName val="Lift_-_ok"/>
      <sheetName val="Plumbing_ok"/>
      <sheetName val="STP_ok"/>
      <sheetName val="Basic_Price"/>
      <sheetName val="HRG_BAHAN_&amp;_UPAH_okk"/>
      <sheetName val="Analis_Kusen_okk"/>
      <sheetName val="Perhit_Alat"/>
      <sheetName val="Rencana_Anggaran_Biaya"/>
      <sheetName val="Ptjwb_Keu"/>
      <sheetName val="Particular Sch"/>
      <sheetName val="LEMBAR1"/>
      <sheetName val="DAF-5"/>
      <sheetName val="LEMBAR2"/>
      <sheetName val="LEMBAR3"/>
      <sheetName val="DAF-4"/>
      <sheetName val="rek det 1-3"/>
      <sheetName val="Steel-Twr"/>
      <sheetName val="harga bahan"/>
      <sheetName val="ELEMEN"/>
      <sheetName val="B"/>
      <sheetName val="FAK"/>
      <sheetName val="Perm. Test"/>
      <sheetName val="Master 1.0"/>
      <sheetName val="bahan-mos"/>
      <sheetName val="Isolasi Luar Dalam"/>
      <sheetName val="Isolasi Luar"/>
      <sheetName val="harga dasar"/>
      <sheetName val="FKT_PJK"/>
      <sheetName val="D8(1)"/>
      <sheetName val="Engine"/>
      <sheetName val="umum"/>
      <sheetName val="PB_B_"/>
      <sheetName val="Volume"/>
      <sheetName val="Des"/>
      <sheetName val="BARU (wilayah 3)"/>
      <sheetName val="BARU (wilayah 4)"/>
      <sheetName val="LAMA (wilayah 3)"/>
      <sheetName val="LAMA (wilayah 4)"/>
      <sheetName val="SAT-DAS"/>
      <sheetName val="3-DIV2"/>
      <sheetName val="RBP_ 2"/>
      <sheetName val="harga"/>
      <sheetName val="BERAT TUL."/>
      <sheetName val="Galian 1"/>
      <sheetName val="Master Edit"/>
      <sheetName val="Sat~Bahu"/>
      <sheetName val="ah sanitary"/>
      <sheetName val="anal Lamp 4a"/>
      <sheetName val="Analisa Harga Satuan"/>
      <sheetName val="TOWN"/>
      <sheetName val="Anal"/>
      <sheetName val="RAB-NEGO"/>
      <sheetName val="Quantity"/>
      <sheetName val="Summary"/>
      <sheetName val="Bill rekap"/>
      <sheetName val="HVAC"/>
      <sheetName val="ELECTRICAL"/>
      <sheetName val="URAIAN "/>
      <sheetName val="LS-Rutin"/>
      <sheetName val="SLNK"/>
      <sheetName val="Up &amp; bhn"/>
      <sheetName val="Agregat Halus &amp; Kasar"/>
      <sheetName val="B.O.Q"/>
      <sheetName val="ANSAT"/>
      <sheetName val="BAHAN SNI"/>
      <sheetName val="PNT"/>
      <sheetName val="H S D"/>
      <sheetName val="Progress"/>
      <sheetName val="304_06"/>
      <sheetName val="Allowance"/>
      <sheetName val="SPJ"/>
      <sheetName val="Gaji"/>
      <sheetName val="DATA PROYEK"/>
      <sheetName val="HD Alat"/>
      <sheetName val="HD Bahan"/>
      <sheetName val="PRD 01-3"/>
      <sheetName val="HD Upah"/>
      <sheetName val="plumbing"/>
      <sheetName val="ANTEK-1"/>
      <sheetName val="rincian"/>
      <sheetName val="ORET2AN"/>
      <sheetName val="SAT_BHN"/>
      <sheetName val="SAT-BHN"/>
      <sheetName val="BasicPrice"/>
      <sheetName val="Schedule 11a"/>
      <sheetName val="Data"/>
      <sheetName val="Temporary"/>
      <sheetName val="Septick tank"/>
      <sheetName val="Subkon"/>
      <sheetName val="BQ-Str"/>
      <sheetName val="Cth"/>
      <sheetName val="HSD"/>
      <sheetName val="RAB-SPL2"/>
      <sheetName val="UPAH&amp;BHN"/>
      <sheetName val="railing"/>
      <sheetName val="Hrg.Sat"/>
      <sheetName val="HS-2"/>
      <sheetName val="MAP-Prog"/>
      <sheetName val="BILL_(2)1"/>
      <sheetName val="Alat_DC1"/>
      <sheetName val="H_Satuan2"/>
      <sheetName val="Jam_Al_Myr_Item1"/>
      <sheetName val="Jam_Alat1"/>
      <sheetName val="Tim_&amp;_Loc1"/>
      <sheetName val="Ang_Qua1"/>
      <sheetName val="Franco_BC1"/>
      <sheetName val="Alat_Qua_1"/>
      <sheetName val="DC_AM-02(baru)1"/>
      <sheetName val="Cash_Flow_bulanan1"/>
      <sheetName val="HM_MEK_1"/>
      <sheetName val="P_UTMA1"/>
      <sheetName val="U,Psg_pipa1"/>
      <sheetName val="HS_KITZ1"/>
      <sheetName val="Currency_Rate1"/>
      <sheetName val="Rekap_RAB_Amd1"/>
      <sheetName val="Dftr_Kuan_Hrg_Amd1"/>
      <sheetName val="Harga_Material1"/>
      <sheetName val="Harga_Bahan_&amp;_Upah_1"/>
      <sheetName val="Harga_Satuan1"/>
      <sheetName val="Statprod_gab"/>
      <sheetName val="TE_TS_FA_LAN_MATV1"/>
      <sheetName val="Kolom_ABCDG_vGI1"/>
      <sheetName val="AN_Tdr1"/>
      <sheetName val="2-Genset_print"/>
      <sheetName val="struktur_tdk_dipakai"/>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Rencana_Anggaran_Biaya1"/>
      <sheetName val="4-Basic_Price"/>
      <sheetName val="dashboard_VERSI_BATUBARA"/>
      <sheetName val="inves_alat"/>
      <sheetName val="met_bab3"/>
      <sheetName val="anal_bab8"/>
      <sheetName val="REKAP_A_BESAR"/>
      <sheetName val="Klad_Bank_BNI"/>
      <sheetName val="Kuantitas_&amp;_Harga"/>
      <sheetName val="Isolasi_Luar_Dalam"/>
      <sheetName val="Isolasi_Luar"/>
      <sheetName val="Basic_Price1"/>
      <sheetName val="HRG_BAHAN_&amp;_UPAH_okk1"/>
      <sheetName val="Analis_Kusen_okk1"/>
      <sheetName val="Perhit_Alat1"/>
      <sheetName val="Hydrant_-_ok1"/>
      <sheetName val="Air_Conditioning_ok1"/>
      <sheetName val="Telepon_OK1"/>
      <sheetName val="gondola_ok1"/>
      <sheetName val="Lift_-_ok1"/>
      <sheetName val="Plumbing_ok1"/>
      <sheetName val="STP_ok1"/>
      <sheetName val="Perm__Test"/>
      <sheetName val="An_Arsitektur"/>
      <sheetName val="Unit_Rate_(2)"/>
      <sheetName val="An_Struktur"/>
      <sheetName val="analis_standar(20m)"/>
      <sheetName val="ANAL_BETON"/>
      <sheetName val="Bahan_"/>
      <sheetName val="Pekerjaan_"/>
      <sheetName val="Particular_Sch"/>
      <sheetName val="BERAT_TUL_"/>
      <sheetName val="Bill_rekap"/>
      <sheetName val="Analisa_"/>
      <sheetName val="BQ_Utama_"/>
      <sheetName val="Upah_"/>
      <sheetName val="BILL_(2)2"/>
      <sheetName val="Alat_DC2"/>
      <sheetName val="H_Satuan3"/>
      <sheetName val="Jam_Al_Myr_Item2"/>
      <sheetName val="Jam_Alat2"/>
      <sheetName val="Tim_&amp;_Loc2"/>
      <sheetName val="Ang_Qua2"/>
      <sheetName val="Franco_BC2"/>
      <sheetName val="Alat_Qua_2"/>
      <sheetName val="DC_AM-02(baru)2"/>
      <sheetName val="Cash_Flow_bulanan2"/>
      <sheetName val="HM_MEK_2"/>
      <sheetName val="P_UTMA2"/>
      <sheetName val="U,Psg_pipa2"/>
      <sheetName val="HS_KITZ2"/>
      <sheetName val="Currency_Rate2"/>
      <sheetName val="Rekap_RAB_Amd2"/>
      <sheetName val="Dftr_Kuan_Hrg_Amd2"/>
      <sheetName val="Harga_Material2"/>
      <sheetName val="Harga_Bahan_&amp;_Upah_2"/>
      <sheetName val="Harga_Satuan2"/>
      <sheetName val="Statprod_gab1"/>
      <sheetName val="TE_TS_FA_LAN_MATV2"/>
      <sheetName val="Kolom_ABCDG_vGI2"/>
      <sheetName val="AN_Tdr2"/>
      <sheetName val="2-Genset_print1"/>
      <sheetName val="struktur_tdk_dipakai1"/>
      <sheetName val="dongia_(2)1"/>
      <sheetName val="THPDMoi__(2)1"/>
      <sheetName val="TONG_HOP_VL-NC1"/>
      <sheetName val="TONGKE3p_1"/>
      <sheetName val="TH_VL,_NC,_DDHT_Thanhphuoc1"/>
      <sheetName val="DON_GIA1"/>
      <sheetName val="t-h_HA_THE1"/>
      <sheetName val="CHITIET_VL-NC-TT_-1p1"/>
      <sheetName val="TONG_HOP_VL-NC_TT1"/>
      <sheetName val="TH_XL1"/>
      <sheetName val="CHITIET_VL-NC1"/>
      <sheetName val="CHITIET_VL-NC-TT-3p1"/>
      <sheetName val="KPVC-BD_1"/>
      <sheetName val="Rencana_Anggaran_Biaya2"/>
      <sheetName val="4-Basic_Price1"/>
      <sheetName val="dashboard_VERSI_BATUBARA1"/>
      <sheetName val="inves_alat1"/>
      <sheetName val="met_bab31"/>
      <sheetName val="anal_bab81"/>
      <sheetName val="REKAP_A_BESAR1"/>
      <sheetName val="Klad_Bank_BNI1"/>
      <sheetName val="Kuantitas_&amp;_Harga1"/>
      <sheetName val="Isolasi_Luar_Dalam1"/>
      <sheetName val="Isolasi_Luar1"/>
      <sheetName val="Basic_Price2"/>
      <sheetName val="HRG_BAHAN_&amp;_UPAH_okk2"/>
      <sheetName val="Analis_Kusen_okk2"/>
      <sheetName val="Perhit_Alat2"/>
      <sheetName val="Hydrant_-_ok2"/>
      <sheetName val="Air_Conditioning_ok2"/>
      <sheetName val="Telepon_OK2"/>
      <sheetName val="gondola_ok2"/>
      <sheetName val="Lift_-_ok2"/>
      <sheetName val="Plumbing_ok2"/>
      <sheetName val="STP_ok2"/>
      <sheetName val="Perm__Test1"/>
      <sheetName val="An_Arsitektur1"/>
      <sheetName val="Unit_Rate_(2)1"/>
      <sheetName val="An_Struktur1"/>
      <sheetName val="analis_standar(20m)1"/>
      <sheetName val="ANAL_BETON1"/>
      <sheetName val="Bahan_1"/>
      <sheetName val="Pekerjaan_1"/>
      <sheetName val="Particular_Sch1"/>
      <sheetName val="BERAT_TUL_1"/>
      <sheetName val="Bill_rekap1"/>
      <sheetName val="Analisa_1"/>
      <sheetName val="BQ_Utama_1"/>
      <sheetName val="Upah_1"/>
      <sheetName val="kode Baru "/>
      <sheetName val="BAG-III"/>
      <sheetName val="brd2"/>
      <sheetName val="Rate"/>
      <sheetName val="Pricing"/>
      <sheetName val="skejul"/>
      <sheetName val="Bill of Qty"/>
      <sheetName val="DIV 7"/>
      <sheetName val="On Time"/>
      <sheetName val="Curup"/>
      <sheetName val="Prabu"/>
      <sheetName val="PESANTREN"/>
      <sheetName val="G"/>
      <sheetName val="analisa Str"/>
      <sheetName val="REKAP STRKTR"/>
      <sheetName val="REKAP ARSITEKTUR"/>
      <sheetName val="UPAH &amp; BAHAN "/>
      <sheetName val="jadw"/>
      <sheetName val="Anls"/>
      <sheetName val="61004"/>
      <sheetName val="kurva S (detail)"/>
      <sheetName val="SDM"/>
      <sheetName val="NP"/>
      <sheetName val="GR"/>
      <sheetName val="Hsatuan-OK"/>
      <sheetName val="Mobilisasi"/>
      <sheetName val="PriceList"/>
      <sheetName val="sch1"/>
      <sheetName val="Har Sat"/>
      <sheetName val="Harga Mat "/>
      <sheetName val="Panel"/>
      <sheetName val="Hargamaterial"/>
      <sheetName val="Analisa SNI"/>
      <sheetName val="anal SNI"/>
      <sheetName val="G KELAS"/>
      <sheetName val="name"/>
      <sheetName val="Fill this out first___"/>
      <sheetName val="HB "/>
      <sheetName val="Sumber Daya"/>
      <sheetName val="BOQ INTERN"/>
      <sheetName val="ANALYS EXTERN"/>
      <sheetName val="WELCOME"/>
      <sheetName val="BQ RESO"/>
      <sheetName val="REKAP INDIRECT"/>
      <sheetName val="CASH FLOW"/>
      <sheetName val="ORGANIZATION"/>
      <sheetName val="MATRIX"/>
      <sheetName val="SUMMARY IN"/>
      <sheetName val="Project Data"/>
      <sheetName val="Confidential PAS HMI"/>
      <sheetName val="Z"/>
      <sheetName val="Cash2"/>
      <sheetName val="Rekap 2002 mod"/>
      <sheetName val="sept"/>
      <sheetName val="R"/>
      <sheetName val="RPP01 6"/>
      <sheetName val="SAT"/>
      <sheetName val="Str BT"/>
      <sheetName val="PC"/>
      <sheetName val="HS"/>
      <sheetName val="DB"/>
      <sheetName val="RAB-01"/>
      <sheetName val="BAG_III"/>
      <sheetName val="BAU"/>
      <sheetName val="DASHBOARD"/>
      <sheetName val="bilangan"/>
      <sheetName val="INFO UMUM"/>
      <sheetName val="DET 1"/>
      <sheetName val="DET 2"/>
      <sheetName val="QUARRY"/>
      <sheetName val=" "/>
      <sheetName val="DAFTAR HARGA"/>
      <sheetName val="pro ra op"/>
      <sheetName val="project"/>
      <sheetName val="Sch"/>
      <sheetName val="Analisa SNI STANDART "/>
      <sheetName val="input"/>
      <sheetName val="Peralatan"/>
      <sheetName val="Data-Masukan"/>
      <sheetName val="Biaya OVH"/>
      <sheetName val="61005"/>
      <sheetName val="Bahan+Upah ALL"/>
      <sheetName val="OTA"/>
      <sheetName val="B O Q"/>
      <sheetName val="BOQ "/>
      <sheetName val="Demolation"/>
      <sheetName val="ALAT-1"/>
      <sheetName val="DEV-9"/>
      <sheetName val="DivVI"/>
      <sheetName val="10a"/>
      <sheetName val="Harga S Dasar"/>
      <sheetName val="D2"/>
      <sheetName val="D4"/>
      <sheetName val="D5"/>
      <sheetName val="D6"/>
      <sheetName val="D7"/>
      <sheetName val="D8"/>
      <sheetName val="H.Material, Upah &amp; Alat"/>
      <sheetName val="Analisa H.Sat.Pek."/>
      <sheetName val="UPH,BHN,ALT"/>
      <sheetName val="DAF.HRG"/>
      <sheetName val="An Biaya"/>
      <sheetName val="lanscap_All"/>
      <sheetName val="PRD01-5"/>
      <sheetName val="Illustrative Value"/>
      <sheetName val="Facilities"/>
      <sheetName val="Stock Price Performance"/>
      <sheetName val="LBO S&amp;U &amp; Cap Table"/>
      <sheetName val="LBO Model"/>
      <sheetName val="Firm Value"/>
      <sheetName val="EPS Analysis"/>
      <sheetName val="ROI Analysis"/>
      <sheetName val="Synergy Analysis"/>
      <sheetName val="DATA_PROYEK"/>
      <sheetName val="HD_Alat"/>
      <sheetName val="HD_Bahan"/>
      <sheetName val="PRD_01-3"/>
      <sheetName val="HD_Upah"/>
      <sheetName val="rek_det_1-3"/>
      <sheetName val="Schedule_11a"/>
      <sheetName val="Septick_tank"/>
      <sheetName val="DIV_7"/>
      <sheetName val="kurva_S_(detail)"/>
      <sheetName val="Sumber_Daya"/>
      <sheetName val="BOQ_INTERN"/>
      <sheetName val="ANALYS_EXTERN"/>
      <sheetName val="BQ_RESO"/>
      <sheetName val="REKAP_INDIRECT"/>
      <sheetName val="CASH_FLOW"/>
      <sheetName val="SUMMARY_IN"/>
      <sheetName val="Up_&amp;_bhn"/>
      <sheetName val="Agregat_Halus_&amp;_Kasar"/>
      <sheetName val="harga_bahan"/>
      <sheetName val="Master_1_0"/>
      <sheetName val="harga_dasar"/>
      <sheetName val="analisa_Str"/>
      <sheetName val="BAHAN_SNI"/>
      <sheetName val="B_O_Q"/>
      <sheetName val="REKAP_STRKTR"/>
      <sheetName val="REKAP_ARSITEKTUR"/>
      <sheetName val="UPAH_&amp;_BAHAN_"/>
      <sheetName val="aug"/>
      <sheetName val="mei"/>
      <sheetName val="aprl"/>
      <sheetName val="feb"/>
      <sheetName val="jan"/>
      <sheetName val="jul"/>
      <sheetName val="jun"/>
      <sheetName val="mart"/>
      <sheetName val="oct"/>
      <sheetName val="Office Jual"/>
      <sheetName val="合成単価作成表-BLDG"/>
      <sheetName val="BQ-E20-02(Rp)"/>
      <sheetName val="DAF-1"/>
      <sheetName val="DHS AC"/>
      <sheetName val="An_1"/>
      <sheetName val="An_3"/>
      <sheetName val="An_2"/>
      <sheetName val="CRA_Detail"/>
      <sheetName val="BILL_(2)3"/>
      <sheetName val="Alat_DC3"/>
      <sheetName val="H_Satuan4"/>
      <sheetName val="Jam_Al_Myr_Item3"/>
      <sheetName val="Jam_Alat3"/>
      <sheetName val="Tim_&amp;_Loc3"/>
      <sheetName val="Ang_Qua3"/>
      <sheetName val="Franco_BC3"/>
      <sheetName val="Alat_Qua_3"/>
      <sheetName val="DC_AM-02(baru)3"/>
      <sheetName val="Basic_Price3"/>
      <sheetName val="Cash_Flow_bulanan3"/>
      <sheetName val="HM_MEK_3"/>
      <sheetName val="P_UTMA3"/>
      <sheetName val="U,Psg_pipa3"/>
      <sheetName val="HS_KITZ3"/>
      <sheetName val="TE_TS_FA_LAN_MATV3"/>
      <sheetName val="Kolom_ABCDG_vGI3"/>
      <sheetName val="AN_Tdr3"/>
      <sheetName val="HRG_BAHAN_&amp;_UPAH_okk3"/>
      <sheetName val="Analis_Kusen_okk3"/>
      <sheetName val="Perhit_Alat3"/>
      <sheetName val="Currency_Rate3"/>
      <sheetName val="Rekap_RAB_Amd3"/>
      <sheetName val="Dftr_Kuan_Hrg_Amd3"/>
      <sheetName val="Harga_Material3"/>
      <sheetName val="Harga_Bahan_&amp;_Upah_3"/>
      <sheetName val="Harga_Satuan3"/>
      <sheetName val="Hydrant_-_ok3"/>
      <sheetName val="Air_Conditioning_ok3"/>
      <sheetName val="Telepon_OK3"/>
      <sheetName val="gondola_ok3"/>
      <sheetName val="Lift_-_ok3"/>
      <sheetName val="Plumbing_ok3"/>
      <sheetName val="STP_ok3"/>
      <sheetName val="Rencana_Anggaran_Biaya3"/>
      <sheetName val="struktur_tdk_dipakai2"/>
      <sheetName val="met_bab32"/>
      <sheetName val="anal_bab82"/>
      <sheetName val="REKAP_A_BESAR2"/>
      <sheetName val="analis_standar(20m)2"/>
      <sheetName val="ANAL_BETON2"/>
      <sheetName val="4-Basic_Price2"/>
      <sheetName val="dashboard_VERSI_BATUBARA2"/>
      <sheetName val="inves_alat2"/>
      <sheetName val="Bahan_2"/>
      <sheetName val="Pekerjaan_2"/>
      <sheetName val="Klad_Bank_BNI2"/>
      <sheetName val="Kuantitas_&amp;_Harga2"/>
      <sheetName val="An_Arsitektur2"/>
      <sheetName val="Unit_Rate_(2)2"/>
      <sheetName val="An_Struktur2"/>
      <sheetName val="dongia_(2)2"/>
      <sheetName val="THPDMoi__(2)2"/>
      <sheetName val="CHITIET_VL-NC-TT_-1p2"/>
      <sheetName val="t-h_HA_THE2"/>
      <sheetName val="TH_XL2"/>
      <sheetName val="KPVC-BD_2"/>
      <sheetName val="Particular_Sch2"/>
      <sheetName val="Statprod_gab2"/>
      <sheetName val="2-Genset_print2"/>
      <sheetName val="TONG_HOP_VL-NC2"/>
      <sheetName val="TONGKE3p_2"/>
      <sheetName val="TH_VL,_NC,_DDHT_Thanhphuoc2"/>
      <sheetName val="DON_GIA2"/>
      <sheetName val="TONG_HOP_VL-NC_TT2"/>
      <sheetName val="CHITIET_VL-NC2"/>
      <sheetName val="CHITIET_VL-NC-TT-3p2"/>
      <sheetName val="Isolasi_Luar_Dalam2"/>
      <sheetName val="Isolasi_Luar2"/>
      <sheetName val="Perm__Test2"/>
      <sheetName val="BERAT_TUL_2"/>
      <sheetName val="Bill_rekap2"/>
      <sheetName val="Analisa_3"/>
      <sheetName val="BQ_Utama_2"/>
      <sheetName val="Upah_2"/>
      <sheetName val="URAIAN_"/>
      <sheetName val="On_Time"/>
      <sheetName val="Bill_of_Qty"/>
      <sheetName val="pro_ra_op"/>
      <sheetName val="Analisa_Harga_Satuan1"/>
      <sheetName val="Analisa_SNI_STANDART_"/>
      <sheetName val="kode_Baru_"/>
      <sheetName val="_"/>
      <sheetName val="Biaya_OVH"/>
      <sheetName val="Har_Sat"/>
      <sheetName val="Harga_Mat_"/>
      <sheetName val="Project_Data"/>
      <sheetName val="Confidential_PAS_HMI"/>
      <sheetName val="Rekap_2002_mod"/>
      <sheetName val="Bahan+Upah_ALL"/>
      <sheetName val="An_Biaya"/>
      <sheetName val="RPP01_6"/>
      <sheetName val="Str_BT"/>
      <sheetName val="anal_Lamp_4a"/>
      <sheetName val="Illustrative_Value"/>
      <sheetName val="Stock_Price_Performance"/>
      <sheetName val="LBO_S&amp;U_&amp;_Cap_Table"/>
      <sheetName val="LBO_Model"/>
      <sheetName val="Firm_Value"/>
      <sheetName val="EPS_Analysis"/>
      <sheetName val="ROI_Analysis"/>
      <sheetName val="Synergy_Analysis"/>
      <sheetName val="Office_Jual"/>
      <sheetName val="S.UPAH"/>
      <sheetName val="S.BAHAN"/>
      <sheetName val="EE-PROP"/>
      <sheetName val="Daftar BOQ"/>
      <sheetName val="Reference"/>
      <sheetName val="arab"/>
      <sheetName val="LEMBAR4"/>
      <sheetName val="LEMBAR5"/>
      <sheetName val="L 1"/>
      <sheetName val="ALAT1"/>
      <sheetName val="BASIC"/>
      <sheetName val="Terbilang"/>
      <sheetName val="Analisa Alat Berat"/>
      <sheetName val="1_BOQ"/>
      <sheetName val="Pekerjaan Utama"/>
      <sheetName val="COVER"/>
      <sheetName val="B_6"/>
      <sheetName val="B_7"/>
      <sheetName val="B_8"/>
      <sheetName val="B_9"/>
      <sheetName val="B_10 (4)"/>
      <sheetName val="AGG"/>
      <sheetName val="MT"/>
      <sheetName val="metode"/>
      <sheetName val="BQ1"/>
      <sheetName val="dasar"/>
      <sheetName val="Analisa Gabunga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refreshError="1"/>
      <sheetData sheetId="237" refreshError="1"/>
      <sheetData sheetId="238" refreshError="1"/>
      <sheetData sheetId="239"/>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bq-kon-mu"/>
      <sheetName val="bq-kon"/>
      <sheetName val="bum"/>
      <sheetName val="Casflow"/>
      <sheetName val="Sched"/>
      <sheetName val="Schebhn"/>
      <sheetName val="Schesub"/>
      <sheetName val="Schetng"/>
      <sheetName val="MU"/>
      <sheetName val="RAP"/>
      <sheetName val="Sheet1"/>
      <sheetName val="REKAP"/>
      <sheetName val="selisih"/>
      <sheetName val="Bill"/>
      <sheetName val="Upah"/>
      <sheetName val="Upahpar"/>
      <sheetName val="Sub"/>
      <sheetName val="subkont"/>
      <sheetName val="Bahan"/>
      <sheetName val="Statebhn"/>
      <sheetName val="BHNlsg"/>
      <sheetName val="Alat"/>
      <sheetName val="escon"/>
      <sheetName val="351BQMCN"/>
      <sheetName val="harsat"/>
      <sheetName val="Cash Flow bulanan"/>
      <sheetName val="H.Satua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sheetData sheetId="15" refreshError="1"/>
      <sheetData sheetId="16" refreshError="1"/>
      <sheetData sheetId="17"/>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Upah"/>
      <sheetName val="Bahan"/>
      <sheetName val="Bahan ME"/>
      <sheetName val="Analisa21"/>
      <sheetName val="Analisa"/>
      <sheetName val="ANALISAr"/>
      <sheetName val="Har_Sat"/>
      <sheetName val="EE"/>
      <sheetName val="HPS (3)"/>
      <sheetName val="daftar matrial + upah"/>
      <sheetName val="bangku taman"/>
      <sheetName val="tro drai"/>
      <sheetName val="HPS (2)"/>
      <sheetName val="TUGU PARANG"/>
      <sheetName val="landscape"/>
      <sheetName val="beton trap"/>
      <sheetName val="pondasi"/>
      <sheetName val="pondasi (2)"/>
      <sheetName val="GRC"/>
      <sheetName val="poer plate"/>
      <sheetName val="sloof 3050"/>
      <sheetName val="sloof 2050"/>
      <sheetName val="timbunan"/>
      <sheetName val="sirtu"/>
      <sheetName val="Pipa SCH"/>
      <sheetName val="lantai beton"/>
      <sheetName val="dinding reservoir"/>
      <sheetName val="pondasi air terjun"/>
      <sheetName val="lantai beton (2)"/>
      <sheetName val="lantai beton (3)"/>
      <sheetName val="Sheet1"/>
      <sheetName val="Sheet3"/>
      <sheetName val="HPS slag (2)"/>
      <sheetName val="HPS slag (3)"/>
      <sheetName val="HPS slag"/>
      <sheetName val="HPS slag (4)"/>
      <sheetName val="SPESIFIKASI"/>
      <sheetName val="ANALISAr (2)"/>
      <sheetName val="HPS slag (5)"/>
      <sheetName val="dinding kolam"/>
    </sheetNames>
    <sheetDataSet>
      <sheetData sheetId="0">
        <row r="2">
          <cell r="AE2" t="str">
            <v>Lima milyar dua ratus enam puluh lima juta dua ratus lima puluh satu ribu Rupiah.</v>
          </cell>
        </row>
      </sheetData>
      <sheetData sheetId="1"/>
      <sheetData sheetId="2">
        <row r="4">
          <cell r="D4" t="str">
            <v>Air bersih</v>
          </cell>
        </row>
      </sheetData>
      <sheetData sheetId="3"/>
      <sheetData sheetId="4"/>
      <sheetData sheetId="5"/>
      <sheetData sheetId="6"/>
      <sheetData sheetId="7">
        <row r="7">
          <cell r="F7">
            <v>47660</v>
          </cell>
        </row>
        <row r="8">
          <cell r="F8">
            <v>293400.53789719625</v>
          </cell>
        </row>
        <row r="24">
          <cell r="F24">
            <v>102540</v>
          </cell>
        </row>
        <row r="30">
          <cell r="F30">
            <v>51000</v>
          </cell>
        </row>
        <row r="32">
          <cell r="F32">
            <v>184800</v>
          </cell>
        </row>
        <row r="35">
          <cell r="F35">
            <v>115500</v>
          </cell>
        </row>
        <row r="40">
          <cell r="F40">
            <v>706162</v>
          </cell>
        </row>
        <row r="54">
          <cell r="F54">
            <v>719164.12307936512</v>
          </cell>
        </row>
        <row r="56">
          <cell r="F56">
            <v>967248.15425396827</v>
          </cell>
        </row>
        <row r="60">
          <cell r="F60">
            <v>1062821.3463174603</v>
          </cell>
        </row>
        <row r="68">
          <cell r="F68">
            <v>11848.875</v>
          </cell>
        </row>
        <row r="71">
          <cell r="F71">
            <v>138430</v>
          </cell>
        </row>
        <row r="72">
          <cell r="F72">
            <v>145430</v>
          </cell>
        </row>
        <row r="73">
          <cell r="F73">
            <v>181990</v>
          </cell>
        </row>
        <row r="81">
          <cell r="F81">
            <v>88361.097999999998</v>
          </cell>
        </row>
        <row r="186">
          <cell r="F186">
            <v>24881.208744106301</v>
          </cell>
        </row>
        <row r="188">
          <cell r="F188">
            <v>34256.6791368103</v>
          </cell>
        </row>
        <row r="224">
          <cell r="F224">
            <v>154589</v>
          </cell>
        </row>
        <row r="247">
          <cell r="F247">
            <v>58386</v>
          </cell>
        </row>
        <row r="263">
          <cell r="F263">
            <v>7607.0000000000009</v>
          </cell>
        </row>
        <row r="270">
          <cell r="F270">
            <v>35500</v>
          </cell>
        </row>
        <row r="334">
          <cell r="F334">
            <v>2233694.2383666667</v>
          </cell>
        </row>
        <row r="338">
          <cell r="F338">
            <v>217305</v>
          </cell>
        </row>
        <row r="345">
          <cell r="F345">
            <v>191856</v>
          </cell>
        </row>
        <row r="479">
          <cell r="F479">
            <v>38897.5</v>
          </cell>
        </row>
        <row r="482">
          <cell r="F482">
            <v>60042</v>
          </cell>
        </row>
        <row r="486">
          <cell r="F486">
            <v>29100</v>
          </cell>
        </row>
      </sheetData>
      <sheetData sheetId="8"/>
      <sheetData sheetId="9"/>
      <sheetData sheetId="10">
        <row r="269">
          <cell r="C269" t="str">
            <v>Kayu kelas III (papan)</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215">
          <cell r="I215">
            <v>28287.949999999997</v>
          </cell>
        </row>
      </sheetData>
      <sheetData sheetId="39"/>
      <sheetData sheetId="4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Upah"/>
      <sheetName val="Bahan"/>
      <sheetName val="Bahan ME"/>
      <sheetName val="Analisa"/>
      <sheetName val="Har_Sat"/>
      <sheetName val="An_PJ"/>
      <sheetName val="RAB"/>
    </sheetNames>
    <sheetDataSet>
      <sheetData sheetId="0"/>
      <sheetData sheetId="1"/>
      <sheetData sheetId="2"/>
      <sheetData sheetId="3"/>
      <sheetData sheetId="4"/>
      <sheetData sheetId="5">
        <row r="194">
          <cell r="F194">
            <v>125929.00000000001</v>
          </cell>
        </row>
        <row r="197">
          <cell r="F197">
            <v>519583.35000000009</v>
          </cell>
        </row>
        <row r="454">
          <cell r="F454">
            <v>130620.60000000002</v>
          </cell>
        </row>
        <row r="456">
          <cell r="F456">
            <v>933117.90000000014</v>
          </cell>
        </row>
        <row r="486">
          <cell r="F486">
            <v>163916.5</v>
          </cell>
        </row>
      </sheetData>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53"/>
  <sheetViews>
    <sheetView showGridLines="0" tabSelected="1" view="pageBreakPreview" zoomScale="85" zoomScaleSheetLayoutView="85" workbookViewId="0">
      <selection activeCell="F58" sqref="F58"/>
    </sheetView>
  </sheetViews>
  <sheetFormatPr defaultColWidth="9.140625" defaultRowHeight="15"/>
  <cols>
    <col min="1" max="1" width="2.7109375" style="1" customWidth="1"/>
    <col min="2" max="2" width="4" style="121" customWidth="1"/>
    <col min="3" max="3" width="6.42578125" style="122" customWidth="1"/>
    <col min="4" max="4" width="5.7109375" style="1" customWidth="1"/>
    <col min="5" max="5" width="41.140625" style="1" customWidth="1"/>
    <col min="6" max="6" width="12.85546875" style="131" bestFit="1" customWidth="1"/>
    <col min="7" max="7" width="6.7109375" style="1" customWidth="1"/>
    <col min="8" max="8" width="25.7109375" style="125" customWidth="1"/>
    <col min="9" max="9" width="25.7109375" style="20" customWidth="1"/>
    <col min="10" max="10" width="15.140625" style="1" bestFit="1" customWidth="1"/>
    <col min="11" max="11" width="21.42578125" style="1" customWidth="1"/>
    <col min="12" max="12" width="15.140625" style="1" customWidth="1"/>
    <col min="13" max="13" width="18.5703125" style="1" customWidth="1"/>
    <col min="14" max="14" width="12.85546875" style="1" bestFit="1" customWidth="1"/>
    <col min="15" max="15" width="14" style="1" customWidth="1"/>
    <col min="16" max="18" width="9.140625" style="1"/>
    <col min="19" max="19" width="11.5703125" style="1" bestFit="1" customWidth="1"/>
    <col min="20" max="20" width="21.5703125" style="1" customWidth="1"/>
    <col min="21" max="16384" width="9.140625" style="1"/>
  </cols>
  <sheetData>
    <row r="2" spans="2:13" ht="15.75">
      <c r="B2" s="189" t="s">
        <v>0</v>
      </c>
      <c r="C2" s="189"/>
      <c r="D2" s="189"/>
      <c r="E2" s="189"/>
      <c r="F2" s="189"/>
      <c r="G2" s="189"/>
      <c r="H2" s="189"/>
      <c r="I2" s="189"/>
    </row>
    <row r="3" spans="2:13" ht="17.25" customHeight="1">
      <c r="B3" s="2"/>
      <c r="C3" s="3"/>
      <c r="D3" s="2"/>
      <c r="E3" s="2"/>
      <c r="F3" s="4"/>
      <c r="G3" s="5"/>
      <c r="H3" s="6"/>
      <c r="I3" s="7"/>
    </row>
    <row r="4" spans="2:13" ht="16.5" customHeight="1">
      <c r="B4" s="8" t="s">
        <v>1</v>
      </c>
      <c r="C4" s="8"/>
      <c r="D4" s="9"/>
      <c r="E4" s="10" t="s">
        <v>2</v>
      </c>
      <c r="F4" s="11"/>
      <c r="G4" s="10"/>
      <c r="H4" s="12"/>
      <c r="I4" s="13"/>
    </row>
    <row r="5" spans="2:13" ht="16.5" customHeight="1">
      <c r="B5" s="8" t="s">
        <v>3</v>
      </c>
      <c r="C5" s="8"/>
      <c r="D5" s="9"/>
      <c r="E5" s="8" t="s">
        <v>4</v>
      </c>
      <c r="F5" s="11"/>
      <c r="G5" s="10"/>
      <c r="H5" s="12"/>
      <c r="I5" s="13"/>
    </row>
    <row r="6" spans="2:13" ht="16.5" customHeight="1">
      <c r="B6" s="8" t="s">
        <v>5</v>
      </c>
      <c r="C6" s="8"/>
      <c r="D6" s="9"/>
      <c r="E6" s="8" t="s">
        <v>6</v>
      </c>
      <c r="F6" s="14"/>
      <c r="G6" s="15"/>
      <c r="H6" s="12"/>
      <c r="I6" s="13"/>
    </row>
    <row r="7" spans="2:13" ht="16.5" customHeight="1">
      <c r="B7" s="16" t="s">
        <v>7</v>
      </c>
      <c r="C7" s="16"/>
      <c r="D7" s="17"/>
      <c r="E7" s="8" t="s">
        <v>8</v>
      </c>
      <c r="F7" s="18"/>
      <c r="H7" s="12"/>
      <c r="I7" s="13"/>
    </row>
    <row r="8" spans="2:13" ht="16.5" customHeight="1" thickBot="1">
      <c r="B8" s="16"/>
      <c r="C8" s="16"/>
      <c r="D8" s="17"/>
      <c r="E8" s="8"/>
      <c r="F8" s="18"/>
      <c r="H8" s="19"/>
    </row>
    <row r="9" spans="2:13" ht="15" customHeight="1" thickTop="1">
      <c r="B9" s="190" t="s">
        <v>9</v>
      </c>
      <c r="C9" s="192" t="s">
        <v>10</v>
      </c>
      <c r="D9" s="193"/>
      <c r="E9" s="194"/>
      <c r="F9" s="192" t="s">
        <v>11</v>
      </c>
      <c r="G9" s="194"/>
      <c r="H9" s="21" t="s">
        <v>12</v>
      </c>
      <c r="I9" s="22" t="s">
        <v>13</v>
      </c>
    </row>
    <row r="10" spans="2:13" ht="16.5" thickBot="1">
      <c r="B10" s="191"/>
      <c r="C10" s="195"/>
      <c r="D10" s="196"/>
      <c r="E10" s="197"/>
      <c r="F10" s="195"/>
      <c r="G10" s="197"/>
      <c r="H10" s="23" t="s">
        <v>14</v>
      </c>
      <c r="I10" s="24" t="s">
        <v>15</v>
      </c>
    </row>
    <row r="11" spans="2:13" s="27" customFormat="1" ht="18" customHeight="1" thickTop="1">
      <c r="B11" s="25"/>
      <c r="C11" s="26"/>
      <c r="F11" s="28"/>
      <c r="G11" s="29"/>
      <c r="H11" s="30"/>
      <c r="I11" s="31"/>
    </row>
    <row r="12" spans="2:13" ht="18" customHeight="1">
      <c r="B12" s="32">
        <v>1</v>
      </c>
      <c r="C12" s="33" t="s">
        <v>16</v>
      </c>
      <c r="D12" s="34"/>
      <c r="E12" s="34"/>
      <c r="F12" s="35"/>
      <c r="G12" s="36"/>
      <c r="H12" s="37"/>
      <c r="I12" s="38">
        <f>SUM(I13:I25)</f>
        <v>0</v>
      </c>
      <c r="M12" s="39"/>
    </row>
    <row r="13" spans="2:13" s="46" customFormat="1" ht="18" customHeight="1">
      <c r="B13" s="40"/>
      <c r="C13" s="41">
        <f>B12+0.1</f>
        <v>1.1000000000000001</v>
      </c>
      <c r="D13" s="198" t="s">
        <v>17</v>
      </c>
      <c r="E13" s="199"/>
      <c r="F13" s="42">
        <v>1</v>
      </c>
      <c r="G13" s="43" t="s">
        <v>18</v>
      </c>
      <c r="H13" s="44">
        <v>0</v>
      </c>
      <c r="I13" s="45">
        <f t="shared" ref="I13:I25" si="0">F13*H13</f>
        <v>0</v>
      </c>
    </row>
    <row r="14" spans="2:13" s="46" customFormat="1" ht="18" customHeight="1">
      <c r="B14" s="40"/>
      <c r="C14" s="47">
        <f>C13+0.1</f>
        <v>1.2000000000000002</v>
      </c>
      <c r="D14" s="200" t="s">
        <v>19</v>
      </c>
      <c r="E14" s="201"/>
      <c r="F14" s="48">
        <v>1</v>
      </c>
      <c r="G14" s="49" t="s">
        <v>18</v>
      </c>
      <c r="H14" s="50">
        <v>0</v>
      </c>
      <c r="I14" s="51">
        <f t="shared" si="0"/>
        <v>0</v>
      </c>
    </row>
    <row r="15" spans="2:13" s="46" customFormat="1" ht="18" customHeight="1">
      <c r="B15" s="40"/>
      <c r="C15" s="47">
        <f t="shared" ref="C15:C20" si="1">C14+0.1</f>
        <v>1.3000000000000003</v>
      </c>
      <c r="D15" s="52" t="s">
        <v>20</v>
      </c>
      <c r="E15" s="53"/>
      <c r="F15" s="48">
        <v>1</v>
      </c>
      <c r="G15" s="49" t="s">
        <v>18</v>
      </c>
      <c r="H15" s="50">
        <v>0</v>
      </c>
      <c r="I15" s="51">
        <f t="shared" si="0"/>
        <v>0</v>
      </c>
    </row>
    <row r="16" spans="2:13" s="46" customFormat="1" ht="18" customHeight="1">
      <c r="B16" s="40"/>
      <c r="C16" s="47">
        <f t="shared" si="1"/>
        <v>1.4000000000000004</v>
      </c>
      <c r="D16" s="52" t="s">
        <v>21</v>
      </c>
      <c r="E16" s="53"/>
      <c r="F16" s="48">
        <v>1</v>
      </c>
      <c r="G16" s="49" t="s">
        <v>18</v>
      </c>
      <c r="H16" s="50">
        <v>0</v>
      </c>
      <c r="I16" s="51">
        <f t="shared" si="0"/>
        <v>0</v>
      </c>
    </row>
    <row r="17" spans="2:13" s="46" customFormat="1" ht="18" customHeight="1">
      <c r="B17" s="40"/>
      <c r="C17" s="47">
        <f t="shared" si="1"/>
        <v>1.5000000000000004</v>
      </c>
      <c r="D17" s="200" t="s">
        <v>22</v>
      </c>
      <c r="E17" s="201"/>
      <c r="F17" s="48">
        <v>1</v>
      </c>
      <c r="G17" s="49" t="s">
        <v>18</v>
      </c>
      <c r="H17" s="50">
        <v>0</v>
      </c>
      <c r="I17" s="51">
        <f t="shared" si="0"/>
        <v>0</v>
      </c>
      <c r="K17" s="54"/>
      <c r="L17" s="54"/>
      <c r="M17" s="54"/>
    </row>
    <row r="18" spans="2:13" s="46" customFormat="1">
      <c r="B18" s="40"/>
      <c r="C18" s="47">
        <f t="shared" si="1"/>
        <v>1.6000000000000005</v>
      </c>
      <c r="D18" s="187" t="s">
        <v>23</v>
      </c>
      <c r="E18" s="188"/>
      <c r="F18" s="48">
        <v>1</v>
      </c>
      <c r="G18" s="49" t="s">
        <v>18</v>
      </c>
      <c r="H18" s="50">
        <v>0</v>
      </c>
      <c r="I18" s="51">
        <f t="shared" si="0"/>
        <v>0</v>
      </c>
      <c r="K18" s="54"/>
      <c r="L18" s="54"/>
      <c r="M18" s="54"/>
    </row>
    <row r="19" spans="2:13" s="46" customFormat="1" ht="20.25" customHeight="1">
      <c r="B19" s="40"/>
      <c r="C19" s="47">
        <f t="shared" si="1"/>
        <v>1.7000000000000006</v>
      </c>
      <c r="D19" s="202" t="s">
        <v>24</v>
      </c>
      <c r="E19" s="203"/>
      <c r="F19" s="55">
        <v>6280.7500000000009</v>
      </c>
      <c r="G19" s="56" t="s">
        <v>25</v>
      </c>
      <c r="H19" s="57">
        <v>0</v>
      </c>
      <c r="I19" s="58">
        <f t="shared" si="0"/>
        <v>0</v>
      </c>
      <c r="K19" s="54"/>
      <c r="L19" s="54"/>
      <c r="M19" s="54"/>
    </row>
    <row r="20" spans="2:13" s="46" customFormat="1" ht="20.25" customHeight="1">
      <c r="B20" s="40"/>
      <c r="C20" s="47">
        <f t="shared" si="1"/>
        <v>1.8000000000000007</v>
      </c>
      <c r="D20" s="202" t="s">
        <v>26</v>
      </c>
      <c r="E20" s="203"/>
      <c r="F20" s="55">
        <v>1072.6537499999999</v>
      </c>
      <c r="G20" s="56" t="s">
        <v>27</v>
      </c>
      <c r="H20" s="57">
        <v>0</v>
      </c>
      <c r="I20" s="58">
        <f t="shared" si="0"/>
        <v>0</v>
      </c>
      <c r="K20" s="54"/>
      <c r="L20" s="54"/>
      <c r="M20" s="54"/>
    </row>
    <row r="21" spans="2:13" s="46" customFormat="1" ht="18" customHeight="1">
      <c r="B21" s="40"/>
      <c r="C21" s="47">
        <f>C20+0.1</f>
        <v>1.9000000000000008</v>
      </c>
      <c r="D21" s="59" t="s">
        <v>28</v>
      </c>
      <c r="E21" s="59"/>
      <c r="F21" s="55"/>
      <c r="G21" s="56"/>
      <c r="H21" s="57"/>
      <c r="I21" s="58"/>
    </row>
    <row r="22" spans="2:13" s="46" customFormat="1">
      <c r="B22" s="40"/>
      <c r="C22" s="47"/>
      <c r="D22" s="60" t="s">
        <v>29</v>
      </c>
      <c r="E22" s="61" t="s">
        <v>30</v>
      </c>
      <c r="F22" s="48">
        <v>1</v>
      </c>
      <c r="G22" s="49" t="s">
        <v>18</v>
      </c>
      <c r="H22" s="50">
        <v>0</v>
      </c>
      <c r="I22" s="51">
        <f>F22*H22</f>
        <v>0</v>
      </c>
    </row>
    <row r="23" spans="2:13" s="46" customFormat="1" ht="18" customHeight="1">
      <c r="B23" s="40"/>
      <c r="C23" s="62"/>
      <c r="D23" s="59" t="s">
        <v>31</v>
      </c>
      <c r="E23" s="63" t="s">
        <v>32</v>
      </c>
      <c r="F23" s="55">
        <v>36</v>
      </c>
      <c r="G23" s="56" t="s">
        <v>33</v>
      </c>
      <c r="H23" s="57">
        <v>0</v>
      </c>
      <c r="I23" s="58">
        <f>F23*H23</f>
        <v>0</v>
      </c>
    </row>
    <row r="24" spans="2:13" s="46" customFormat="1" ht="18" customHeight="1">
      <c r="B24" s="40"/>
      <c r="C24" s="64"/>
      <c r="D24" s="46" t="s">
        <v>34</v>
      </c>
      <c r="E24" s="65" t="s">
        <v>35</v>
      </c>
      <c r="F24" s="66">
        <v>36</v>
      </c>
      <c r="G24" s="67" t="s">
        <v>33</v>
      </c>
      <c r="H24" s="68">
        <v>0</v>
      </c>
      <c r="I24" s="69">
        <f>F24*H24</f>
        <v>0</v>
      </c>
    </row>
    <row r="25" spans="2:13" s="46" customFormat="1" ht="34.5" customHeight="1">
      <c r="B25" s="40"/>
      <c r="C25" s="70">
        <f>C13</f>
        <v>1.1000000000000001</v>
      </c>
      <c r="D25" s="202" t="s">
        <v>36</v>
      </c>
      <c r="E25" s="203"/>
      <c r="F25" s="55">
        <v>1</v>
      </c>
      <c r="G25" s="56" t="s">
        <v>18</v>
      </c>
      <c r="H25" s="57">
        <v>0</v>
      </c>
      <c r="I25" s="58">
        <f t="shared" si="0"/>
        <v>0</v>
      </c>
      <c r="K25" s="54"/>
      <c r="L25" s="54"/>
      <c r="M25" s="54"/>
    </row>
    <row r="26" spans="2:13" s="46" customFormat="1">
      <c r="B26" s="40"/>
      <c r="C26" s="64"/>
      <c r="D26" s="71"/>
      <c r="E26" s="71"/>
      <c r="F26" s="66"/>
      <c r="G26" s="67"/>
      <c r="H26" s="68"/>
      <c r="I26" s="69"/>
      <c r="K26" s="54"/>
      <c r="L26" s="54"/>
      <c r="M26" s="54"/>
    </row>
    <row r="27" spans="2:13" s="79" customFormat="1" ht="18" customHeight="1">
      <c r="B27" s="72">
        <f>B12+1</f>
        <v>2</v>
      </c>
      <c r="C27" s="73" t="s">
        <v>37</v>
      </c>
      <c r="D27" s="74"/>
      <c r="E27" s="74"/>
      <c r="F27" s="75"/>
      <c r="G27" s="76"/>
      <c r="H27" s="77"/>
      <c r="I27" s="78">
        <f>SUM(I28:I33)</f>
        <v>0</v>
      </c>
      <c r="M27" s="80"/>
    </row>
    <row r="28" spans="2:13" s="46" customFormat="1" ht="18" customHeight="1">
      <c r="B28" s="40"/>
      <c r="C28" s="81">
        <f>B27+0.1</f>
        <v>2.1</v>
      </c>
      <c r="D28" s="82" t="s">
        <v>38</v>
      </c>
      <c r="E28" s="82"/>
      <c r="F28" s="83">
        <v>718</v>
      </c>
      <c r="G28" s="84" t="s">
        <v>25</v>
      </c>
      <c r="H28" s="85">
        <v>0</v>
      </c>
      <c r="I28" s="86">
        <f t="shared" ref="I28:I33" si="2">F28*H28</f>
        <v>0</v>
      </c>
      <c r="K28" s="54"/>
      <c r="L28" s="54"/>
      <c r="M28" s="54"/>
    </row>
    <row r="29" spans="2:13" s="46" customFormat="1" ht="18" customHeight="1">
      <c r="B29" s="40"/>
      <c r="C29" s="47">
        <f>C28+0.1</f>
        <v>2.2000000000000002</v>
      </c>
      <c r="D29" s="187" t="s">
        <v>39</v>
      </c>
      <c r="E29" s="188"/>
      <c r="F29" s="48">
        <v>107.7</v>
      </c>
      <c r="G29" s="49" t="s">
        <v>27</v>
      </c>
      <c r="H29" s="50">
        <v>0</v>
      </c>
      <c r="I29" s="51">
        <f t="shared" si="2"/>
        <v>0</v>
      </c>
      <c r="K29" s="54"/>
      <c r="L29" s="54"/>
      <c r="M29" s="54"/>
    </row>
    <row r="30" spans="2:13" s="46" customFormat="1" ht="18" customHeight="1">
      <c r="B30" s="40"/>
      <c r="C30" s="47">
        <f t="shared" ref="C30:C33" si="3">C29+0.1</f>
        <v>2.3000000000000003</v>
      </c>
      <c r="D30" s="187" t="s">
        <v>40</v>
      </c>
      <c r="E30" s="188"/>
      <c r="F30" s="48">
        <v>718</v>
      </c>
      <c r="G30" s="49" t="s">
        <v>41</v>
      </c>
      <c r="H30" s="50">
        <v>0</v>
      </c>
      <c r="I30" s="51">
        <f t="shared" si="2"/>
        <v>0</v>
      </c>
    </row>
    <row r="31" spans="2:13" s="46" customFormat="1" ht="18" customHeight="1">
      <c r="B31" s="40"/>
      <c r="C31" s="47">
        <f t="shared" si="3"/>
        <v>2.4000000000000004</v>
      </c>
      <c r="D31" s="187" t="s">
        <v>42</v>
      </c>
      <c r="E31" s="188"/>
      <c r="F31" s="48">
        <v>115.67920000000002</v>
      </c>
      <c r="G31" s="49" t="s">
        <v>43</v>
      </c>
      <c r="H31" s="50">
        <v>0</v>
      </c>
      <c r="I31" s="51">
        <f t="shared" si="2"/>
        <v>0</v>
      </c>
    </row>
    <row r="32" spans="2:13" s="46" customFormat="1" ht="18" customHeight="1">
      <c r="B32" s="40"/>
      <c r="C32" s="47">
        <f t="shared" si="3"/>
        <v>2.5000000000000004</v>
      </c>
      <c r="D32" s="187" t="s">
        <v>44</v>
      </c>
      <c r="E32" s="188"/>
      <c r="F32" s="48">
        <v>26.925000000000001</v>
      </c>
      <c r="G32" s="49" t="s">
        <v>27</v>
      </c>
      <c r="H32" s="50">
        <v>0</v>
      </c>
      <c r="I32" s="51">
        <f t="shared" si="2"/>
        <v>0</v>
      </c>
    </row>
    <row r="33" spans="1:15" s="46" customFormat="1" ht="18" customHeight="1">
      <c r="B33" s="40"/>
      <c r="C33" s="47">
        <f t="shared" si="3"/>
        <v>2.6000000000000005</v>
      </c>
      <c r="D33" s="60" t="s">
        <v>45</v>
      </c>
      <c r="E33" s="60"/>
      <c r="F33" s="48">
        <v>106.80000000000001</v>
      </c>
      <c r="G33" s="49" t="s">
        <v>25</v>
      </c>
      <c r="H33" s="50">
        <v>0</v>
      </c>
      <c r="I33" s="51">
        <f t="shared" si="2"/>
        <v>0</v>
      </c>
    </row>
    <row r="34" spans="1:15" s="79" customFormat="1" ht="18" customHeight="1">
      <c r="B34" s="72">
        <f>B27+1</f>
        <v>3</v>
      </c>
      <c r="C34" s="73" t="s">
        <v>46</v>
      </c>
      <c r="D34" s="74"/>
      <c r="E34" s="74"/>
      <c r="F34" s="75"/>
      <c r="G34" s="76"/>
      <c r="H34" s="77"/>
      <c r="I34" s="78">
        <f>SUM(I35:I40)</f>
        <v>0</v>
      </c>
      <c r="M34" s="80"/>
    </row>
    <row r="35" spans="1:15" s="46" customFormat="1" ht="18" customHeight="1">
      <c r="B35" s="40"/>
      <c r="C35" s="81">
        <f>B34+0.1</f>
        <v>3.1</v>
      </c>
      <c r="D35" s="82" t="s">
        <v>38</v>
      </c>
      <c r="E35" s="82"/>
      <c r="F35" s="83">
        <v>6280.7500000000009</v>
      </c>
      <c r="G35" s="84" t="s">
        <v>25</v>
      </c>
      <c r="H35" s="85">
        <v>0</v>
      </c>
      <c r="I35" s="86">
        <f t="shared" ref="I35:I40" si="4">F35*H35</f>
        <v>0</v>
      </c>
      <c r="K35" s="54"/>
      <c r="L35" s="54"/>
      <c r="M35" s="54"/>
    </row>
    <row r="36" spans="1:15" s="46" customFormat="1" ht="18" customHeight="1">
      <c r="B36" s="40"/>
      <c r="C36" s="47">
        <f>C35+0.1</f>
        <v>3.2</v>
      </c>
      <c r="D36" s="187" t="s">
        <v>39</v>
      </c>
      <c r="E36" s="188"/>
      <c r="F36" s="48">
        <v>1072.6537499999999</v>
      </c>
      <c r="G36" s="49" t="s">
        <v>27</v>
      </c>
      <c r="H36" s="50">
        <v>0</v>
      </c>
      <c r="I36" s="51">
        <f t="shared" si="4"/>
        <v>0</v>
      </c>
      <c r="K36" s="54"/>
      <c r="L36" s="54"/>
      <c r="M36" s="54"/>
    </row>
    <row r="37" spans="1:15" s="46" customFormat="1" ht="18" customHeight="1">
      <c r="B37" s="40"/>
      <c r="C37" s="47">
        <f t="shared" ref="C37:C40" si="5">C36+0.1</f>
        <v>3.3000000000000003</v>
      </c>
      <c r="D37" s="187" t="s">
        <v>40</v>
      </c>
      <c r="E37" s="188"/>
      <c r="F37" s="48">
        <v>6517.1750000000002</v>
      </c>
      <c r="G37" s="49" t="s">
        <v>41</v>
      </c>
      <c r="H37" s="50">
        <v>0</v>
      </c>
      <c r="I37" s="51">
        <f t="shared" si="4"/>
        <v>0</v>
      </c>
    </row>
    <row r="38" spans="1:15" s="46" customFormat="1" ht="18" customHeight="1">
      <c r="B38" s="40"/>
      <c r="C38" s="47">
        <f t="shared" si="5"/>
        <v>3.4000000000000004</v>
      </c>
      <c r="D38" s="187" t="s">
        <v>42</v>
      </c>
      <c r="E38" s="188"/>
      <c r="F38" s="48">
        <v>1032.1627575</v>
      </c>
      <c r="G38" s="49" t="s">
        <v>43</v>
      </c>
      <c r="H38" s="50">
        <v>0</v>
      </c>
      <c r="I38" s="51">
        <f t="shared" si="4"/>
        <v>0</v>
      </c>
    </row>
    <row r="39" spans="1:15" s="46" customFormat="1" ht="18" customHeight="1">
      <c r="B39" s="40"/>
      <c r="C39" s="47">
        <f t="shared" si="5"/>
        <v>3.5000000000000004</v>
      </c>
      <c r="D39" s="187" t="s">
        <v>44</v>
      </c>
      <c r="E39" s="188"/>
      <c r="F39" s="48">
        <v>268.16343749999999</v>
      </c>
      <c r="G39" s="49" t="s">
        <v>27</v>
      </c>
      <c r="H39" s="50">
        <v>0</v>
      </c>
      <c r="I39" s="51">
        <f t="shared" si="4"/>
        <v>0</v>
      </c>
    </row>
    <row r="40" spans="1:15" s="46" customFormat="1" ht="18" customHeight="1">
      <c r="B40" s="40"/>
      <c r="C40" s="47">
        <f t="shared" si="5"/>
        <v>3.6000000000000005</v>
      </c>
      <c r="D40" s="60" t="s">
        <v>45</v>
      </c>
      <c r="E40" s="60"/>
      <c r="F40" s="48">
        <v>378.8</v>
      </c>
      <c r="G40" s="49" t="s">
        <v>25</v>
      </c>
      <c r="H40" s="50">
        <v>0</v>
      </c>
      <c r="I40" s="51">
        <f t="shared" si="4"/>
        <v>0</v>
      </c>
    </row>
    <row r="41" spans="1:15" ht="18" customHeight="1">
      <c r="B41" s="72">
        <v>4</v>
      </c>
      <c r="C41" s="33" t="s">
        <v>47</v>
      </c>
      <c r="D41" s="34"/>
      <c r="E41" s="34"/>
      <c r="F41" s="35"/>
      <c r="G41" s="87"/>
      <c r="H41" s="37"/>
      <c r="I41" s="38">
        <f>SUM(I42:I42)</f>
        <v>0</v>
      </c>
      <c r="M41" s="39"/>
    </row>
    <row r="42" spans="1:15" s="46" customFormat="1" ht="18" customHeight="1" thickBot="1">
      <c r="B42" s="40"/>
      <c r="C42" s="81">
        <f>B41+0.1</f>
        <v>4.0999999999999996</v>
      </c>
      <c r="D42" s="82" t="s">
        <v>48</v>
      </c>
      <c r="E42" s="82"/>
      <c r="F42" s="83">
        <v>1</v>
      </c>
      <c r="G42" s="84" t="s">
        <v>18</v>
      </c>
      <c r="H42" s="85">
        <v>0</v>
      </c>
      <c r="I42" s="86">
        <f>F42*H42</f>
        <v>0</v>
      </c>
    </row>
    <row r="43" spans="1:15" ht="18" customHeight="1" thickTop="1">
      <c r="B43" s="88" t="s">
        <v>49</v>
      </c>
      <c r="C43" s="89"/>
      <c r="D43" s="90"/>
      <c r="E43" s="90"/>
      <c r="F43" s="91"/>
      <c r="G43" s="92"/>
      <c r="H43" s="93"/>
      <c r="I43" s="94">
        <f>I12+I27+I34+I41</f>
        <v>0</v>
      </c>
      <c r="J43" s="95"/>
      <c r="M43" s="96"/>
    </row>
    <row r="44" spans="1:15" s="17" customFormat="1" ht="18" customHeight="1">
      <c r="B44" s="97" t="s">
        <v>50</v>
      </c>
      <c r="C44" s="98"/>
      <c r="D44" s="99"/>
      <c r="E44" s="99"/>
      <c r="F44" s="100"/>
      <c r="G44" s="99"/>
      <c r="H44" s="101"/>
      <c r="I44" s="102">
        <f>ROUNDDOWN(I43,-4)</f>
        <v>0</v>
      </c>
      <c r="K44" s="103"/>
    </row>
    <row r="45" spans="1:15" ht="18" customHeight="1">
      <c r="B45" s="104" t="s">
        <v>51</v>
      </c>
      <c r="C45" s="105"/>
      <c r="D45" s="106"/>
      <c r="E45" s="106"/>
      <c r="F45" s="107"/>
      <c r="G45" s="108"/>
      <c r="H45" s="109"/>
      <c r="I45" s="110">
        <f>11%*I44</f>
        <v>0</v>
      </c>
    </row>
    <row r="46" spans="1:15" s="17" customFormat="1" ht="18" customHeight="1" thickBot="1">
      <c r="B46" s="111" t="s">
        <v>52</v>
      </c>
      <c r="C46" s="112"/>
      <c r="D46" s="113"/>
      <c r="E46" s="113"/>
      <c r="F46" s="114"/>
      <c r="G46" s="113"/>
      <c r="H46" s="115"/>
      <c r="I46" s="116">
        <f>I45+I44</f>
        <v>0</v>
      </c>
    </row>
    <row r="47" spans="1:15" s="17" customFormat="1" ht="15.95" customHeight="1" thickTop="1">
      <c r="B47" s="117"/>
      <c r="C47" s="16"/>
      <c r="D47" s="16"/>
      <c r="E47" s="16"/>
      <c r="F47" s="118"/>
      <c r="H47" s="119"/>
      <c r="I47" s="120"/>
    </row>
    <row r="48" spans="1:15" s="20" customFormat="1">
      <c r="A48" s="1"/>
      <c r="B48" s="121"/>
      <c r="C48" s="122"/>
      <c r="D48" s="1"/>
      <c r="E48" s="1"/>
      <c r="F48" s="123"/>
      <c r="G48" s="1"/>
      <c r="H48" s="95"/>
      <c r="J48" s="1"/>
      <c r="K48" s="1"/>
      <c r="L48" s="1"/>
      <c r="M48" s="1"/>
      <c r="N48" s="1"/>
      <c r="O48" s="1"/>
    </row>
    <row r="49" spans="1:15" s="20" customFormat="1">
      <c r="A49" s="1"/>
      <c r="B49" s="121"/>
      <c r="C49" s="122"/>
      <c r="D49" s="1"/>
      <c r="E49" s="1"/>
      <c r="F49" s="123"/>
      <c r="G49" s="1"/>
      <c r="H49" s="95"/>
      <c r="J49" s="1"/>
      <c r="K49" s="1"/>
      <c r="L49" s="1"/>
      <c r="M49" s="1"/>
      <c r="N49" s="1"/>
      <c r="O49" s="1"/>
    </row>
    <row r="53" spans="1:15" s="125" customFormat="1">
      <c r="A53" s="1"/>
      <c r="B53" s="121"/>
      <c r="C53" s="122"/>
      <c r="D53" s="1"/>
      <c r="E53" s="1"/>
      <c r="F53" s="131"/>
      <c r="G53" s="95"/>
      <c r="I53" s="20"/>
      <c r="J53" s="1"/>
      <c r="K53" s="1"/>
      <c r="L53" s="1"/>
      <c r="M53" s="1"/>
      <c r="N53" s="1"/>
      <c r="O53" s="1"/>
    </row>
  </sheetData>
  <mergeCells count="19">
    <mergeCell ref="D39:E39"/>
    <mergeCell ref="D30:E30"/>
    <mergeCell ref="D31:E31"/>
    <mergeCell ref="D32:E32"/>
    <mergeCell ref="D36:E36"/>
    <mergeCell ref="D37:E37"/>
    <mergeCell ref="D38:E38"/>
    <mergeCell ref="D29:E29"/>
    <mergeCell ref="B2:I2"/>
    <mergeCell ref="B9:B10"/>
    <mergeCell ref="C9:E10"/>
    <mergeCell ref="F9:G10"/>
    <mergeCell ref="D13:E13"/>
    <mergeCell ref="D14:E14"/>
    <mergeCell ref="D17:E17"/>
    <mergeCell ref="D18:E18"/>
    <mergeCell ref="D19:E19"/>
    <mergeCell ref="D20:E20"/>
    <mergeCell ref="D25:E25"/>
  </mergeCells>
  <printOptions horizontalCentered="1"/>
  <pageMargins left="0.23622047244094491" right="0.11811023622047245" top="0.70866141732283472" bottom="0.51181102362204722" header="0.11811023622047245" footer="0"/>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M95"/>
  <sheetViews>
    <sheetView showGridLines="0" view="pageBreakPreview" topLeftCell="A67" zoomScale="70" zoomScaleSheetLayoutView="70" workbookViewId="0">
      <selection activeCell="G14" sqref="G14"/>
    </sheetView>
  </sheetViews>
  <sheetFormatPr defaultColWidth="9.140625" defaultRowHeight="15"/>
  <cols>
    <col min="1" max="1" width="2.7109375" style="1" customWidth="1"/>
    <col min="2" max="2" width="4" style="121" customWidth="1"/>
    <col min="3" max="3" width="6.42578125" style="122" customWidth="1"/>
    <col min="4" max="4" width="9.140625" style="1" customWidth="1"/>
    <col min="5" max="5" width="34.85546875" style="1" customWidth="1"/>
    <col min="6" max="6" width="2.42578125" style="122" customWidth="1"/>
    <col min="7" max="7" width="86" style="122" customWidth="1"/>
    <col min="8" max="8" width="15.140625" style="1" bestFit="1" customWidth="1"/>
    <col min="9" max="9" width="21.42578125" style="1" customWidth="1"/>
    <col min="10" max="10" width="15.140625" style="1" customWidth="1"/>
    <col min="11" max="11" width="18.5703125" style="1" customWidth="1"/>
    <col min="12" max="12" width="12.85546875" style="1" bestFit="1" customWidth="1"/>
    <col min="13" max="13" width="14" style="1" customWidth="1"/>
    <col min="14" max="16" width="9.140625" style="1"/>
    <col min="17" max="17" width="11.5703125" style="1" bestFit="1" customWidth="1"/>
    <col min="18" max="18" width="21.5703125" style="1" customWidth="1"/>
    <col min="19" max="16384" width="9.140625" style="1"/>
  </cols>
  <sheetData>
    <row r="2" spans="2:11" ht="15.75">
      <c r="B2" s="189" t="s">
        <v>53</v>
      </c>
      <c r="C2" s="189"/>
      <c r="D2" s="189"/>
      <c r="E2" s="189"/>
      <c r="F2" s="189"/>
      <c r="G2" s="189"/>
    </row>
    <row r="3" spans="2:11" ht="17.25" customHeight="1">
      <c r="B3" s="2"/>
      <c r="C3" s="3"/>
      <c r="D3" s="2"/>
      <c r="E3" s="2"/>
      <c r="F3" s="3"/>
      <c r="G3" s="3"/>
    </row>
    <row r="4" spans="2:11" ht="16.5" customHeight="1">
      <c r="B4" s="8" t="s">
        <v>1</v>
      </c>
      <c r="C4" s="8"/>
      <c r="D4" s="9"/>
      <c r="E4" s="10" t="s">
        <v>2</v>
      </c>
      <c r="F4" s="132"/>
      <c r="G4" s="132"/>
    </row>
    <row r="5" spans="2:11" ht="16.5" customHeight="1">
      <c r="B5" s="8" t="s">
        <v>3</v>
      </c>
      <c r="C5" s="8"/>
      <c r="D5" s="9"/>
      <c r="E5" s="8" t="str">
        <f>[30]EE11!E5</f>
        <v>: PT. Antam. Tbk, UBPN KOLAKA</v>
      </c>
      <c r="F5" s="132"/>
      <c r="G5" s="132"/>
    </row>
    <row r="6" spans="2:11" ht="16.5" customHeight="1">
      <c r="B6" s="8" t="s">
        <v>5</v>
      </c>
      <c r="C6" s="8"/>
      <c r="D6" s="9"/>
      <c r="E6" s="8"/>
      <c r="F6" s="8"/>
      <c r="G6" s="8"/>
    </row>
    <row r="7" spans="2:11" ht="16.5" customHeight="1">
      <c r="B7" s="16" t="s">
        <v>7</v>
      </c>
      <c r="C7" s="16"/>
      <c r="D7" s="17"/>
      <c r="E7" s="8" t="str">
        <f>[30]EE11!E7</f>
        <v>: 2022</v>
      </c>
    </row>
    <row r="8" spans="2:11" ht="16.5" customHeight="1" thickBot="1">
      <c r="B8" s="16"/>
      <c r="C8" s="16"/>
      <c r="D8" s="17"/>
      <c r="E8" s="8"/>
    </row>
    <row r="9" spans="2:11" ht="15" customHeight="1" thickTop="1">
      <c r="B9" s="190" t="s">
        <v>9</v>
      </c>
      <c r="C9" s="192" t="s">
        <v>10</v>
      </c>
      <c r="D9" s="193"/>
      <c r="E9" s="194"/>
      <c r="F9" s="192" t="s">
        <v>53</v>
      </c>
      <c r="G9" s="204"/>
    </row>
    <row r="10" spans="2:11" ht="15.75" thickBot="1">
      <c r="B10" s="191"/>
      <c r="C10" s="195"/>
      <c r="D10" s="196"/>
      <c r="E10" s="197"/>
      <c r="F10" s="195"/>
      <c r="G10" s="205"/>
    </row>
    <row r="11" spans="2:11" s="27" customFormat="1" ht="18" customHeight="1" thickTop="1">
      <c r="B11" s="25"/>
      <c r="C11" s="26"/>
      <c r="F11" s="133"/>
      <c r="G11" s="134"/>
    </row>
    <row r="12" spans="2:11" ht="18" customHeight="1">
      <c r="B12" s="32">
        <v>1</v>
      </c>
      <c r="C12" s="33" t="s">
        <v>16</v>
      </c>
      <c r="D12" s="34"/>
      <c r="E12" s="34"/>
      <c r="F12" s="135"/>
      <c r="G12" s="136"/>
      <c r="K12" s="39"/>
    </row>
    <row r="13" spans="2:11" s="46" customFormat="1" ht="24" customHeight="1">
      <c r="B13" s="40"/>
      <c r="C13" s="41">
        <f>B12+0.1</f>
        <v>1.1000000000000001</v>
      </c>
      <c r="D13" s="198" t="s">
        <v>17</v>
      </c>
      <c r="E13" s="199"/>
      <c r="F13" s="137" t="s">
        <v>54</v>
      </c>
      <c r="G13" s="138" t="s">
        <v>55</v>
      </c>
    </row>
    <row r="14" spans="2:11" s="46" customFormat="1" ht="24" customHeight="1">
      <c r="B14" s="40"/>
      <c r="C14" s="47">
        <f>C13+0.1</f>
        <v>1.2000000000000002</v>
      </c>
      <c r="D14" s="200" t="s">
        <v>19</v>
      </c>
      <c r="E14" s="201"/>
      <c r="F14" s="139" t="s">
        <v>54</v>
      </c>
      <c r="G14" s="140" t="s">
        <v>56</v>
      </c>
    </row>
    <row r="15" spans="2:11" s="46" customFormat="1" ht="48" customHeight="1">
      <c r="B15" s="40"/>
      <c r="C15" s="141"/>
      <c r="D15" s="142"/>
      <c r="E15" s="142"/>
      <c r="F15" s="143" t="s">
        <v>54</v>
      </c>
      <c r="G15" s="144" t="s">
        <v>57</v>
      </c>
    </row>
    <row r="16" spans="2:11" s="46" customFormat="1" ht="24" customHeight="1">
      <c r="B16" s="40"/>
      <c r="C16" s="47">
        <f>C14+0.1</f>
        <v>1.3000000000000003</v>
      </c>
      <c r="D16" s="200" t="s">
        <v>58</v>
      </c>
      <c r="E16" s="201"/>
      <c r="F16" s="139" t="s">
        <v>54</v>
      </c>
      <c r="G16" s="140" t="s">
        <v>59</v>
      </c>
    </row>
    <row r="17" spans="2:11" s="46" customFormat="1" ht="48" customHeight="1">
      <c r="B17" s="40"/>
      <c r="C17" s="141"/>
      <c r="D17" s="142"/>
      <c r="E17" s="142"/>
      <c r="F17" s="143" t="s">
        <v>54</v>
      </c>
      <c r="G17" s="144" t="s">
        <v>60</v>
      </c>
    </row>
    <row r="18" spans="2:11" s="46" customFormat="1" ht="24" customHeight="1">
      <c r="B18" s="40"/>
      <c r="C18" s="47">
        <f>C16+0.1</f>
        <v>1.4000000000000004</v>
      </c>
      <c r="D18" s="200" t="s">
        <v>21</v>
      </c>
      <c r="E18" s="201"/>
      <c r="F18" s="139" t="s">
        <v>54</v>
      </c>
      <c r="G18" s="140" t="s">
        <v>61</v>
      </c>
    </row>
    <row r="19" spans="2:11" s="46" customFormat="1" ht="24" customHeight="1">
      <c r="B19" s="40"/>
      <c r="C19" s="141"/>
      <c r="D19" s="142"/>
      <c r="E19" s="142"/>
      <c r="F19" s="143" t="s">
        <v>54</v>
      </c>
      <c r="G19" s="144" t="s">
        <v>62</v>
      </c>
    </row>
    <row r="20" spans="2:11" s="46" customFormat="1" ht="24" customHeight="1">
      <c r="B20" s="40"/>
      <c r="C20" s="47">
        <f>C18+0.1</f>
        <v>1.5000000000000004</v>
      </c>
      <c r="D20" s="200" t="s">
        <v>22</v>
      </c>
      <c r="E20" s="201"/>
      <c r="F20" s="139" t="s">
        <v>54</v>
      </c>
      <c r="G20" s="145" t="s">
        <v>63</v>
      </c>
      <c r="I20" s="54"/>
      <c r="J20" s="54"/>
      <c r="K20" s="54"/>
    </row>
    <row r="21" spans="2:11" s="46" customFormat="1" ht="48" customHeight="1">
      <c r="B21" s="40"/>
      <c r="C21" s="141"/>
      <c r="D21" s="146"/>
      <c r="E21" s="147"/>
      <c r="F21" s="143" t="s">
        <v>54</v>
      </c>
      <c r="G21" s="144" t="s">
        <v>64</v>
      </c>
      <c r="I21" s="54"/>
      <c r="J21" s="54"/>
      <c r="K21" s="54"/>
    </row>
    <row r="22" spans="2:11" s="46" customFormat="1" ht="48" customHeight="1">
      <c r="B22" s="40"/>
      <c r="C22" s="47">
        <f>C20+0.1</f>
        <v>1.6000000000000005</v>
      </c>
      <c r="D22" s="187" t="s">
        <v>23</v>
      </c>
      <c r="E22" s="188"/>
      <c r="F22" s="139" t="s">
        <v>54</v>
      </c>
      <c r="G22" s="140" t="s">
        <v>65</v>
      </c>
      <c r="I22" s="54"/>
      <c r="J22" s="54"/>
      <c r="K22" s="54"/>
    </row>
    <row r="23" spans="2:11" s="46" customFormat="1" ht="48" customHeight="1">
      <c r="B23" s="40"/>
      <c r="C23" s="141"/>
      <c r="D23" s="142"/>
      <c r="E23" s="142"/>
      <c r="F23" s="143" t="s">
        <v>54</v>
      </c>
      <c r="G23" s="144" t="s">
        <v>66</v>
      </c>
      <c r="I23" s="148"/>
      <c r="J23" s="148"/>
      <c r="K23" s="148"/>
    </row>
    <row r="24" spans="2:11" s="46" customFormat="1" ht="24" customHeight="1">
      <c r="B24" s="40"/>
      <c r="C24" s="47">
        <f>C22+0.1</f>
        <v>1.7000000000000006</v>
      </c>
      <c r="D24" s="187" t="str">
        <f>[30]EE11!D18:E18</f>
        <v>Pengupasan Lapis Aspal Permukaan</v>
      </c>
      <c r="E24" s="188"/>
      <c r="F24" s="139" t="s">
        <v>54</v>
      </c>
      <c r="G24" s="140" t="s">
        <v>67</v>
      </c>
      <c r="I24" s="54"/>
      <c r="J24" s="54"/>
      <c r="K24" s="54"/>
    </row>
    <row r="25" spans="2:11" s="46" customFormat="1" ht="48" customHeight="1">
      <c r="B25" s="40"/>
      <c r="C25" s="141"/>
      <c r="D25" s="142"/>
      <c r="E25" s="142"/>
      <c r="F25" s="143" t="s">
        <v>54</v>
      </c>
      <c r="G25" s="144" t="s">
        <v>68</v>
      </c>
      <c r="I25" s="54"/>
      <c r="J25" s="54"/>
      <c r="K25" s="54"/>
    </row>
    <row r="26" spans="2:11" s="46" customFormat="1" ht="24" customHeight="1">
      <c r="B26" s="40"/>
      <c r="C26" s="47">
        <f>C24+0.1</f>
        <v>1.8000000000000007</v>
      </c>
      <c r="D26" s="187" t="str">
        <f>[30]EE11!D19:E19</f>
        <v>Pengupasan Lapis Pondasi Atas</v>
      </c>
      <c r="E26" s="188"/>
      <c r="F26" s="139" t="s">
        <v>54</v>
      </c>
      <c r="G26" s="140" t="s">
        <v>69</v>
      </c>
      <c r="I26" s="54"/>
      <c r="J26" s="54"/>
      <c r="K26" s="54"/>
    </row>
    <row r="27" spans="2:11" s="46" customFormat="1" ht="48" customHeight="1">
      <c r="B27" s="40"/>
      <c r="C27" s="141"/>
      <c r="D27" s="142"/>
      <c r="E27" s="142"/>
      <c r="F27" s="143" t="s">
        <v>54</v>
      </c>
      <c r="G27" s="144" t="s">
        <v>70</v>
      </c>
      <c r="I27" s="54"/>
      <c r="J27" s="54"/>
      <c r="K27" s="54"/>
    </row>
    <row r="28" spans="2:11" s="46" customFormat="1" ht="24" customHeight="1">
      <c r="B28" s="40"/>
      <c r="C28" s="62">
        <f>C26+0.1</f>
        <v>1.9000000000000008</v>
      </c>
      <c r="D28" s="59" t="s">
        <v>28</v>
      </c>
      <c r="E28" s="59"/>
      <c r="F28" s="149"/>
      <c r="G28" s="150"/>
      <c r="I28" s="54"/>
      <c r="J28" s="54"/>
      <c r="K28" s="54"/>
    </row>
    <row r="29" spans="2:11" s="46" customFormat="1" ht="24" customHeight="1">
      <c r="B29" s="40"/>
      <c r="C29" s="47"/>
      <c r="D29" s="60" t="s">
        <v>29</v>
      </c>
      <c r="E29" s="61" t="s">
        <v>71</v>
      </c>
      <c r="F29" s="139" t="s">
        <v>54</v>
      </c>
      <c r="G29" s="140" t="s">
        <v>72</v>
      </c>
      <c r="I29" s="54"/>
      <c r="J29" s="54"/>
      <c r="K29" s="54"/>
    </row>
    <row r="30" spans="2:11" s="46" customFormat="1" ht="24" customHeight="1">
      <c r="B30" s="40"/>
      <c r="C30" s="141"/>
      <c r="D30" s="142"/>
      <c r="E30" s="151"/>
      <c r="F30" s="143" t="s">
        <v>54</v>
      </c>
      <c r="G30" s="144" t="s">
        <v>73</v>
      </c>
      <c r="I30" s="54"/>
      <c r="J30" s="54"/>
      <c r="K30" s="54"/>
    </row>
    <row r="31" spans="2:11" s="46" customFormat="1" ht="24" customHeight="1">
      <c r="B31" s="40"/>
      <c r="C31" s="47"/>
      <c r="D31" s="60" t="s">
        <v>31</v>
      </c>
      <c r="E31" s="152" t="s">
        <v>32</v>
      </c>
      <c r="F31" s="139" t="s">
        <v>54</v>
      </c>
      <c r="G31" s="140" t="s">
        <v>74</v>
      </c>
      <c r="I31" s="54"/>
      <c r="J31" s="54"/>
      <c r="K31" s="54"/>
    </row>
    <row r="32" spans="2:11" s="46" customFormat="1" ht="24" customHeight="1">
      <c r="B32" s="40"/>
      <c r="C32" s="141"/>
      <c r="D32" s="142"/>
      <c r="E32" s="153"/>
      <c r="F32" s="143" t="s">
        <v>54</v>
      </c>
      <c r="G32" s="144" t="s">
        <v>75</v>
      </c>
      <c r="I32" s="54"/>
      <c r="J32" s="54"/>
      <c r="K32" s="54"/>
    </row>
    <row r="33" spans="2:11" s="46" customFormat="1" ht="48" customHeight="1">
      <c r="B33" s="40"/>
      <c r="C33" s="47"/>
      <c r="D33" s="60" t="s">
        <v>34</v>
      </c>
      <c r="E33" s="52" t="s">
        <v>35</v>
      </c>
      <c r="F33" s="139" t="s">
        <v>54</v>
      </c>
      <c r="G33" s="140" t="s">
        <v>76</v>
      </c>
      <c r="I33" s="54"/>
      <c r="J33" s="54"/>
      <c r="K33" s="54"/>
    </row>
    <row r="34" spans="2:11" s="46" customFormat="1" ht="24" customHeight="1">
      <c r="B34" s="40"/>
      <c r="C34" s="141"/>
      <c r="D34" s="142"/>
      <c r="E34" s="142"/>
      <c r="F34" s="143" t="s">
        <v>54</v>
      </c>
      <c r="G34" s="144" t="s">
        <v>75</v>
      </c>
      <c r="I34" s="54"/>
      <c r="J34" s="54"/>
      <c r="K34" s="54"/>
    </row>
    <row r="35" spans="2:11" s="46" customFormat="1" ht="48" customHeight="1">
      <c r="B35" s="40"/>
      <c r="C35" s="154">
        <f>C13</f>
        <v>1.1000000000000001</v>
      </c>
      <c r="D35" s="206" t="str">
        <f>[30]EE11!D20:E20</f>
        <v>Laporan Harian, Mingguan ,Bulanan, As Built Drawing dan Administrasi</v>
      </c>
      <c r="E35" s="207"/>
      <c r="F35" s="155" t="s">
        <v>54</v>
      </c>
      <c r="G35" s="156" t="s">
        <v>77</v>
      </c>
      <c r="I35" s="54"/>
      <c r="J35" s="54"/>
      <c r="K35" s="54"/>
    </row>
    <row r="36" spans="2:11" ht="18" customHeight="1">
      <c r="B36" s="32">
        <f>B12+1</f>
        <v>2</v>
      </c>
      <c r="C36" s="33" t="str">
        <f>[30]EE1!C27</f>
        <v>PEKERJAAN PENGASPALAN AREA GEOMIN</v>
      </c>
      <c r="D36" s="34"/>
      <c r="E36" s="34"/>
      <c r="F36" s="135"/>
      <c r="G36" s="136"/>
      <c r="K36" s="39"/>
    </row>
    <row r="37" spans="2:11" s="46" customFormat="1" ht="57.75" customHeight="1">
      <c r="B37" s="40"/>
      <c r="C37" s="81">
        <f>B36+0.1</f>
        <v>2.1</v>
      </c>
      <c r="D37" s="82" t="str">
        <f>[30]EE1!D28</f>
        <v>Penyiapan Badan Jalan</v>
      </c>
      <c r="E37" s="82"/>
      <c r="F37" s="157" t="s">
        <v>54</v>
      </c>
      <c r="G37" s="158" t="s">
        <v>78</v>
      </c>
      <c r="I37" s="54"/>
      <c r="J37" s="54"/>
      <c r="K37" s="54"/>
    </row>
    <row r="38" spans="2:11" s="46" customFormat="1" ht="69" customHeight="1">
      <c r="B38" s="40"/>
      <c r="C38" s="141"/>
      <c r="D38" s="142"/>
      <c r="E38" s="142"/>
      <c r="F38" s="159" t="s">
        <v>54</v>
      </c>
      <c r="G38" s="144" t="s">
        <v>79</v>
      </c>
      <c r="I38" s="54"/>
      <c r="J38" s="54"/>
      <c r="K38" s="54"/>
    </row>
    <row r="39" spans="2:11" s="46" customFormat="1" ht="36" customHeight="1">
      <c r="B39" s="40"/>
      <c r="C39" s="47">
        <f>C37+0.1</f>
        <v>2.2000000000000002</v>
      </c>
      <c r="D39" s="187" t="str">
        <f>[30]EE1!D29:E29</f>
        <v>Lapis Pondasi Agregat Kelas A</v>
      </c>
      <c r="E39" s="188"/>
      <c r="F39" s="160" t="s">
        <v>54</v>
      </c>
      <c r="G39" s="140" t="s">
        <v>80</v>
      </c>
      <c r="I39" s="54"/>
      <c r="J39" s="54"/>
      <c r="K39" s="54"/>
    </row>
    <row r="40" spans="2:11" s="46" customFormat="1" ht="87" customHeight="1" thickBot="1">
      <c r="B40" s="161"/>
      <c r="C40" s="162"/>
      <c r="D40" s="163"/>
      <c r="E40" s="163"/>
      <c r="F40" s="164" t="s">
        <v>54</v>
      </c>
      <c r="G40" s="165" t="s">
        <v>81</v>
      </c>
      <c r="I40" s="54"/>
      <c r="J40" s="54"/>
      <c r="K40" s="54"/>
    </row>
    <row r="41" spans="2:11" s="46" customFormat="1" ht="56.25" customHeight="1" thickTop="1">
      <c r="B41" s="166"/>
      <c r="C41" s="167"/>
      <c r="D41" s="168"/>
      <c r="E41" s="168"/>
      <c r="F41" s="169" t="s">
        <v>54</v>
      </c>
      <c r="G41" s="170" t="s">
        <v>82</v>
      </c>
      <c r="I41" s="54"/>
      <c r="J41" s="54"/>
      <c r="K41" s="54"/>
    </row>
    <row r="42" spans="2:11" s="46" customFormat="1" ht="42" customHeight="1">
      <c r="B42" s="40"/>
      <c r="C42" s="47">
        <f>C39+0.1</f>
        <v>2.3000000000000003</v>
      </c>
      <c r="D42" s="187" t="str">
        <f>[30]EE1!D30:E30</f>
        <v>Lapis Resap Pengikat (Prime Coat)</v>
      </c>
      <c r="E42" s="188"/>
      <c r="F42" s="139" t="s">
        <v>54</v>
      </c>
      <c r="G42" s="140" t="s">
        <v>83</v>
      </c>
    </row>
    <row r="43" spans="2:11" s="46" customFormat="1" ht="23.25" customHeight="1">
      <c r="B43" s="40"/>
      <c r="C43" s="141"/>
      <c r="D43" s="142"/>
      <c r="E43" s="142"/>
      <c r="F43" s="143" t="s">
        <v>54</v>
      </c>
      <c r="G43" s="144" t="s">
        <v>84</v>
      </c>
    </row>
    <row r="44" spans="2:11" s="46" customFormat="1" ht="39" customHeight="1">
      <c r="B44" s="40"/>
      <c r="C44" s="47">
        <f>C42+0.1</f>
        <v>2.4000000000000004</v>
      </c>
      <c r="D44" s="187" t="str">
        <f>[30]EE1!D31:E31</f>
        <v xml:space="preserve">Laston Lapis Antara (AC-BC) </v>
      </c>
      <c r="E44" s="188"/>
      <c r="F44" s="139" t="s">
        <v>54</v>
      </c>
      <c r="G44" s="140" t="s">
        <v>80</v>
      </c>
    </row>
    <row r="45" spans="2:11" s="46" customFormat="1" ht="40.5" customHeight="1">
      <c r="B45" s="40"/>
      <c r="C45" s="64"/>
      <c r="F45" s="171" t="s">
        <v>54</v>
      </c>
      <c r="G45" s="172" t="s">
        <v>85</v>
      </c>
    </row>
    <row r="46" spans="2:11" s="46" customFormat="1" ht="54.75" customHeight="1">
      <c r="B46" s="40"/>
      <c r="C46" s="141"/>
      <c r="D46" s="142"/>
      <c r="E46" s="142"/>
      <c r="F46" s="143" t="s">
        <v>54</v>
      </c>
      <c r="G46" s="144" t="s">
        <v>86</v>
      </c>
    </row>
    <row r="47" spans="2:11" s="46" customFormat="1">
      <c r="B47" s="40"/>
      <c r="C47" s="47">
        <f>C44+0.1</f>
        <v>2.5000000000000004</v>
      </c>
      <c r="D47" s="187" t="str">
        <f>[30]EE1!D32:E32</f>
        <v>Pekerjaan Bahu Jalan</v>
      </c>
      <c r="E47" s="188"/>
      <c r="F47" s="139" t="s">
        <v>54</v>
      </c>
      <c r="G47" s="140" t="s">
        <v>87</v>
      </c>
    </row>
    <row r="48" spans="2:11" s="46" customFormat="1" ht="18" customHeight="1">
      <c r="B48" s="40"/>
      <c r="C48" s="141"/>
      <c r="D48" s="142"/>
      <c r="E48" s="142"/>
      <c r="F48" s="143" t="s">
        <v>54</v>
      </c>
      <c r="G48" s="144" t="s">
        <v>88</v>
      </c>
    </row>
    <row r="49" spans="2:11" s="46" customFormat="1" ht="24" customHeight="1">
      <c r="B49" s="40"/>
      <c r="C49" s="47">
        <f>C47+0.1</f>
        <v>2.6000000000000005</v>
      </c>
      <c r="D49" s="60" t="str">
        <f>[30]EE1!D33</f>
        <v>Pembuatan Marka Jalan</v>
      </c>
      <c r="E49" s="60"/>
      <c r="F49" s="139" t="s">
        <v>54</v>
      </c>
      <c r="G49" s="140" t="s">
        <v>89</v>
      </c>
    </row>
    <row r="50" spans="2:11" s="46" customFormat="1" ht="22.5" customHeight="1">
      <c r="B50" s="40"/>
      <c r="C50" s="64"/>
      <c r="F50" s="171" t="s">
        <v>54</v>
      </c>
      <c r="G50" s="172" t="s">
        <v>90</v>
      </c>
    </row>
    <row r="51" spans="2:11" s="46" customFormat="1" ht="21.75" customHeight="1">
      <c r="B51" s="40"/>
      <c r="C51" s="141"/>
      <c r="D51" s="142"/>
      <c r="E51" s="142"/>
      <c r="F51" s="143" t="s">
        <v>54</v>
      </c>
      <c r="G51" s="144" t="s">
        <v>91</v>
      </c>
    </row>
    <row r="52" spans="2:11" ht="18" customHeight="1">
      <c r="B52" s="32">
        <f>B36+1</f>
        <v>3</v>
      </c>
      <c r="C52" s="33" t="str">
        <f>[30]EE1!C34</f>
        <v>PEKERJAAN PENGASPALAN AREA FENI PLANT</v>
      </c>
      <c r="D52" s="34"/>
      <c r="E52" s="34"/>
      <c r="F52" s="135"/>
      <c r="G52" s="136"/>
      <c r="K52" s="39"/>
    </row>
    <row r="53" spans="2:11" s="46" customFormat="1" ht="57.75" customHeight="1">
      <c r="B53" s="40"/>
      <c r="C53" s="81">
        <f>B52+0.1</f>
        <v>3.1</v>
      </c>
      <c r="D53" s="82" t="str">
        <f>[30]EE1!D35</f>
        <v>Penyiapan Badan Jalan</v>
      </c>
      <c r="E53" s="82"/>
      <c r="F53" s="157" t="s">
        <v>54</v>
      </c>
      <c r="G53" s="158" t="s">
        <v>78</v>
      </c>
      <c r="I53" s="54"/>
      <c r="J53" s="54"/>
      <c r="K53" s="54"/>
    </row>
    <row r="54" spans="2:11" s="46" customFormat="1" ht="69" customHeight="1">
      <c r="B54" s="40"/>
      <c r="C54" s="141"/>
      <c r="D54" s="142"/>
      <c r="E54" s="142"/>
      <c r="F54" s="159" t="s">
        <v>54</v>
      </c>
      <c r="G54" s="144" t="s">
        <v>79</v>
      </c>
      <c r="I54" s="54"/>
      <c r="J54" s="54"/>
      <c r="K54" s="54"/>
    </row>
    <row r="55" spans="2:11" s="46" customFormat="1" ht="36" customHeight="1">
      <c r="B55" s="40"/>
      <c r="C55" s="47">
        <f>C53+0.1</f>
        <v>3.2</v>
      </c>
      <c r="D55" s="187" t="str">
        <f>[30]EE1!D36:E36</f>
        <v>Lapis Pondasi Agregat Kelas A</v>
      </c>
      <c r="E55" s="188"/>
      <c r="F55" s="160" t="s">
        <v>54</v>
      </c>
      <c r="G55" s="140" t="s">
        <v>80</v>
      </c>
      <c r="I55" s="54"/>
      <c r="J55" s="54"/>
      <c r="K55" s="54"/>
    </row>
    <row r="56" spans="2:11" s="46" customFormat="1" ht="87" customHeight="1">
      <c r="B56" s="40"/>
      <c r="C56" s="64"/>
      <c r="F56" s="173" t="s">
        <v>54</v>
      </c>
      <c r="G56" s="172" t="s">
        <v>81</v>
      </c>
      <c r="I56" s="54"/>
      <c r="J56" s="54"/>
      <c r="K56" s="54"/>
    </row>
    <row r="57" spans="2:11" s="46" customFormat="1" ht="56.25" customHeight="1">
      <c r="B57" s="40"/>
      <c r="C57" s="141"/>
      <c r="D57" s="142"/>
      <c r="E57" s="142"/>
      <c r="F57" s="159" t="s">
        <v>54</v>
      </c>
      <c r="G57" s="144" t="s">
        <v>82</v>
      </c>
      <c r="I57" s="54"/>
      <c r="J57" s="54"/>
      <c r="K57" s="54"/>
    </row>
    <row r="58" spans="2:11" s="46" customFormat="1" ht="42" customHeight="1">
      <c r="B58" s="40"/>
      <c r="C58" s="47">
        <f>C55+0.1</f>
        <v>3.3000000000000003</v>
      </c>
      <c r="D58" s="187" t="str">
        <f>[30]EE1!D37:E37</f>
        <v>Lapis Resap Pengikat (Prime Coat)</v>
      </c>
      <c r="E58" s="188"/>
      <c r="F58" s="139" t="s">
        <v>54</v>
      </c>
      <c r="G58" s="140" t="s">
        <v>83</v>
      </c>
    </row>
    <row r="59" spans="2:11" s="46" customFormat="1" ht="23.25" customHeight="1">
      <c r="B59" s="40"/>
      <c r="C59" s="141"/>
      <c r="D59" s="142"/>
      <c r="E59" s="142"/>
      <c r="F59" s="143" t="s">
        <v>54</v>
      </c>
      <c r="G59" s="144" t="s">
        <v>84</v>
      </c>
    </row>
    <row r="60" spans="2:11" s="46" customFormat="1" ht="39" customHeight="1">
      <c r="B60" s="40"/>
      <c r="C60" s="47">
        <f>C58+0.1</f>
        <v>3.4000000000000004</v>
      </c>
      <c r="D60" s="187" t="str">
        <f>[30]EE1!D38:E38</f>
        <v xml:space="preserve">Laston Lapis Antara (AC-BC) </v>
      </c>
      <c r="E60" s="188"/>
      <c r="F60" s="139" t="s">
        <v>54</v>
      </c>
      <c r="G60" s="140" t="s">
        <v>80</v>
      </c>
    </row>
    <row r="61" spans="2:11" s="46" customFormat="1" ht="40.5" customHeight="1">
      <c r="B61" s="40"/>
      <c r="C61" s="64"/>
      <c r="F61" s="171" t="s">
        <v>54</v>
      </c>
      <c r="G61" s="172" t="s">
        <v>85</v>
      </c>
    </row>
    <row r="62" spans="2:11" s="46" customFormat="1" ht="54.75" customHeight="1">
      <c r="B62" s="40"/>
      <c r="C62" s="141"/>
      <c r="D62" s="142"/>
      <c r="E62" s="142"/>
      <c r="F62" s="143" t="s">
        <v>54</v>
      </c>
      <c r="G62" s="144" t="s">
        <v>86</v>
      </c>
    </row>
    <row r="63" spans="2:11" s="46" customFormat="1">
      <c r="B63" s="40"/>
      <c r="C63" s="47">
        <f>C60+0.1</f>
        <v>3.5000000000000004</v>
      </c>
      <c r="D63" s="187" t="str">
        <f>[30]EE1!D39:E39</f>
        <v>Pekerjaan Bahu Jalan</v>
      </c>
      <c r="E63" s="188"/>
      <c r="F63" s="139" t="s">
        <v>54</v>
      </c>
      <c r="G63" s="140" t="s">
        <v>87</v>
      </c>
    </row>
    <row r="64" spans="2:11" s="46" customFormat="1" ht="18" customHeight="1">
      <c r="B64" s="40"/>
      <c r="C64" s="141"/>
      <c r="D64" s="142"/>
      <c r="E64" s="142"/>
      <c r="F64" s="143" t="s">
        <v>54</v>
      </c>
      <c r="G64" s="144" t="s">
        <v>88</v>
      </c>
    </row>
    <row r="65" spans="1:13" s="46" customFormat="1" ht="24" customHeight="1">
      <c r="B65" s="40"/>
      <c r="C65" s="47">
        <f>C63+0.1</f>
        <v>3.6000000000000005</v>
      </c>
      <c r="D65" s="60" t="str">
        <f>[30]EE1!D40</f>
        <v>Pembuatan Marka Jalan</v>
      </c>
      <c r="E65" s="60"/>
      <c r="F65" s="139" t="s">
        <v>54</v>
      </c>
      <c r="G65" s="140" t="s">
        <v>89</v>
      </c>
    </row>
    <row r="66" spans="1:13" s="46" customFormat="1" ht="22.5" customHeight="1">
      <c r="B66" s="40"/>
      <c r="C66" s="64"/>
      <c r="F66" s="171" t="s">
        <v>54</v>
      </c>
      <c r="G66" s="172" t="s">
        <v>90</v>
      </c>
    </row>
    <row r="67" spans="1:13" s="46" customFormat="1" ht="21.75" customHeight="1" thickBot="1">
      <c r="B67" s="161"/>
      <c r="C67" s="162"/>
      <c r="D67" s="163"/>
      <c r="E67" s="163"/>
      <c r="F67" s="174" t="s">
        <v>54</v>
      </c>
      <c r="G67" s="165" t="s">
        <v>91</v>
      </c>
    </row>
    <row r="68" spans="1:13" ht="18" customHeight="1" thickTop="1">
      <c r="B68" s="175">
        <f>3+1</f>
        <v>4</v>
      </c>
      <c r="C68" s="176" t="s">
        <v>47</v>
      </c>
      <c r="D68" s="177"/>
      <c r="E68" s="177"/>
      <c r="F68" s="178"/>
      <c r="G68" s="179"/>
      <c r="K68" s="39"/>
    </row>
    <row r="69" spans="1:13" s="46" customFormat="1" ht="23.25" customHeight="1">
      <c r="B69" s="40"/>
      <c r="C69" s="81">
        <f>B68+0.1</f>
        <v>4.0999999999999996</v>
      </c>
      <c r="D69" s="82" t="s">
        <v>48</v>
      </c>
      <c r="E69" s="82"/>
      <c r="F69" s="180" t="s">
        <v>54</v>
      </c>
      <c r="G69" s="181" t="s">
        <v>92</v>
      </c>
    </row>
    <row r="70" spans="1:13" s="46" customFormat="1" ht="23.25" customHeight="1" thickBot="1">
      <c r="B70" s="161"/>
      <c r="C70" s="162"/>
      <c r="D70" s="163"/>
      <c r="E70" s="163"/>
      <c r="F70" s="182" t="s">
        <v>54</v>
      </c>
      <c r="G70" s="183" t="s">
        <v>93</v>
      </c>
    </row>
    <row r="71" spans="1:13" s="17" customFormat="1" ht="15.95" customHeight="1" thickTop="1">
      <c r="B71" s="184"/>
      <c r="C71" s="16"/>
      <c r="D71" s="16"/>
      <c r="E71" s="16"/>
      <c r="F71" s="16"/>
      <c r="G71" s="16"/>
    </row>
    <row r="72" spans="1:13" ht="19.5" customHeight="1"/>
    <row r="73" spans="1:13">
      <c r="E73" s="124"/>
      <c r="F73" s="185"/>
      <c r="G73" s="185"/>
    </row>
    <row r="74" spans="1:13">
      <c r="E74" s="124"/>
      <c r="F74" s="185"/>
      <c r="G74" s="185"/>
      <c r="H74" s="126"/>
    </row>
    <row r="75" spans="1:13">
      <c r="E75" s="124"/>
      <c r="F75" s="185"/>
      <c r="G75" s="185"/>
    </row>
    <row r="76" spans="1:13">
      <c r="E76" s="124"/>
      <c r="F76" s="185"/>
      <c r="G76" s="185"/>
      <c r="H76" s="127"/>
    </row>
    <row r="77" spans="1:13">
      <c r="E77" s="128"/>
      <c r="F77" s="185"/>
      <c r="G77" s="185"/>
    </row>
    <row r="78" spans="1:13" ht="15.75" customHeight="1">
      <c r="E78" s="129"/>
      <c r="F78" s="185"/>
      <c r="G78" s="185"/>
    </row>
    <row r="79" spans="1:13" s="20" customFormat="1">
      <c r="A79" s="1"/>
      <c r="B79" s="121"/>
      <c r="C79" s="122"/>
      <c r="D79" s="1"/>
      <c r="E79" s="124"/>
      <c r="F79" s="185"/>
      <c r="G79" s="185"/>
      <c r="H79" s="1"/>
      <c r="I79" s="1"/>
      <c r="J79" s="1"/>
      <c r="K79" s="1"/>
      <c r="L79" s="1"/>
      <c r="M79" s="1"/>
    </row>
    <row r="80" spans="1:13" s="20" customFormat="1">
      <c r="A80" s="1"/>
      <c r="B80" s="121"/>
      <c r="C80" s="122"/>
      <c r="D80" s="1"/>
      <c r="E80" s="124"/>
      <c r="F80" s="185"/>
      <c r="G80" s="185"/>
      <c r="H80" s="1"/>
      <c r="I80" s="1"/>
      <c r="J80" s="1"/>
      <c r="K80" s="1"/>
      <c r="L80" s="1"/>
      <c r="M80" s="1"/>
    </row>
    <row r="81" spans="1:13" s="20" customFormat="1">
      <c r="A81" s="1"/>
      <c r="B81" s="121"/>
      <c r="C81" s="122"/>
      <c r="D81" s="1"/>
      <c r="E81" s="124"/>
      <c r="F81" s="185"/>
      <c r="G81" s="185"/>
      <c r="H81" s="1"/>
      <c r="I81" s="1"/>
      <c r="J81" s="1"/>
      <c r="K81" s="1"/>
      <c r="L81" s="1"/>
      <c r="M81" s="1"/>
    </row>
    <row r="82" spans="1:13" s="20" customFormat="1">
      <c r="A82" s="1"/>
      <c r="B82" s="121"/>
      <c r="C82" s="122"/>
      <c r="D82" s="1"/>
      <c r="E82" s="124"/>
      <c r="F82" s="185"/>
      <c r="G82" s="185"/>
      <c r="H82" s="1"/>
      <c r="I82" s="1"/>
      <c r="J82" s="1"/>
      <c r="K82" s="1"/>
      <c r="L82" s="1"/>
      <c r="M82" s="1"/>
    </row>
    <row r="83" spans="1:13" s="20" customFormat="1">
      <c r="A83" s="1"/>
      <c r="B83" s="121"/>
      <c r="C83" s="122"/>
      <c r="D83" s="1"/>
      <c r="E83" s="124"/>
      <c r="F83" s="185"/>
      <c r="G83" s="185"/>
      <c r="H83" s="1"/>
      <c r="I83" s="1"/>
      <c r="J83" s="1"/>
      <c r="K83" s="1"/>
      <c r="L83" s="1"/>
      <c r="M83" s="1"/>
    </row>
    <row r="84" spans="1:13" s="20" customFormat="1" ht="15.75" customHeight="1">
      <c r="A84" s="1"/>
      <c r="B84" s="121"/>
      <c r="C84" s="122"/>
      <c r="D84" s="1"/>
      <c r="E84" s="124"/>
      <c r="F84" s="185"/>
      <c r="G84" s="185"/>
      <c r="H84" s="1"/>
      <c r="I84" s="1"/>
      <c r="J84" s="1"/>
      <c r="K84" s="1"/>
      <c r="L84" s="1"/>
      <c r="M84" s="1"/>
    </row>
    <row r="85" spans="1:13" s="20" customFormat="1">
      <c r="A85" s="1"/>
      <c r="B85" s="121"/>
      <c r="C85" s="122"/>
      <c r="D85" s="1"/>
      <c r="E85" s="124"/>
      <c r="F85" s="185"/>
      <c r="G85" s="185"/>
      <c r="H85" s="1"/>
      <c r="I85" s="1"/>
      <c r="J85" s="1"/>
      <c r="K85" s="1"/>
      <c r="L85" s="1"/>
      <c r="M85" s="1"/>
    </row>
    <row r="86" spans="1:13" s="20" customFormat="1">
      <c r="A86" s="1"/>
      <c r="B86" s="121"/>
      <c r="C86" s="122"/>
      <c r="D86" s="1"/>
      <c r="E86" s="124"/>
      <c r="F86" s="185"/>
      <c r="G86" s="185"/>
      <c r="H86" s="1"/>
      <c r="I86" s="1"/>
      <c r="J86" s="1"/>
      <c r="K86" s="1"/>
      <c r="L86" s="1"/>
      <c r="M86" s="1"/>
    </row>
    <row r="87" spans="1:13" s="20" customFormat="1" ht="15.75">
      <c r="A87" s="1"/>
      <c r="B87" s="121"/>
      <c r="C87" s="122"/>
      <c r="D87" s="1"/>
      <c r="E87" s="129"/>
      <c r="F87" s="185"/>
      <c r="G87" s="185"/>
      <c r="H87" s="1"/>
      <c r="I87" s="1"/>
      <c r="J87" s="1"/>
      <c r="K87" s="1"/>
      <c r="L87" s="1"/>
      <c r="M87" s="1"/>
    </row>
    <row r="88" spans="1:13" s="20" customFormat="1" ht="15.75" customHeight="1">
      <c r="A88" s="1"/>
      <c r="B88" s="121"/>
      <c r="C88" s="122"/>
      <c r="D88" s="1"/>
      <c r="E88" s="124"/>
      <c r="F88" s="185"/>
      <c r="G88" s="185"/>
      <c r="H88" s="1"/>
      <c r="I88" s="1"/>
      <c r="J88" s="1"/>
      <c r="K88" s="1"/>
      <c r="L88" s="1"/>
      <c r="M88" s="1"/>
    </row>
    <row r="89" spans="1:13" s="20" customFormat="1" ht="15.75">
      <c r="A89" s="1"/>
      <c r="B89" s="121"/>
      <c r="C89" s="122"/>
      <c r="D89" s="1"/>
      <c r="E89" s="130"/>
      <c r="F89" s="186"/>
      <c r="G89" s="186"/>
      <c r="H89" s="1"/>
      <c r="I89" s="1"/>
      <c r="J89" s="1"/>
      <c r="K89" s="1"/>
      <c r="L89" s="1"/>
      <c r="M89" s="1"/>
    </row>
    <row r="90" spans="1:13" s="20" customFormat="1">
      <c r="A90" s="1"/>
      <c r="B90" s="121"/>
      <c r="C90" s="122"/>
      <c r="D90" s="1"/>
      <c r="E90" s="1"/>
      <c r="F90" s="122"/>
      <c r="G90" s="122"/>
      <c r="H90" s="1"/>
      <c r="I90" s="1"/>
      <c r="J90" s="1"/>
      <c r="K90" s="1"/>
      <c r="L90" s="1"/>
      <c r="M90" s="1"/>
    </row>
    <row r="91" spans="1:13" s="20" customFormat="1">
      <c r="A91" s="1"/>
      <c r="B91" s="121"/>
      <c r="C91" s="122"/>
      <c r="D91" s="1"/>
      <c r="E91" s="1"/>
      <c r="F91" s="122"/>
      <c r="G91" s="122"/>
      <c r="H91" s="1"/>
      <c r="I91" s="1"/>
      <c r="J91" s="1"/>
      <c r="K91" s="1"/>
      <c r="L91" s="1"/>
      <c r="M91" s="1"/>
    </row>
    <row r="95" spans="1:13" s="125" customFormat="1">
      <c r="A95" s="1"/>
      <c r="B95" s="121"/>
      <c r="C95" s="122"/>
      <c r="D95" s="1"/>
      <c r="E95" s="1"/>
      <c r="F95" s="123"/>
      <c r="G95" s="123"/>
      <c r="H95" s="1"/>
      <c r="I95" s="1"/>
      <c r="J95" s="1"/>
      <c r="K95" s="1"/>
      <c r="L95" s="1"/>
      <c r="M95" s="1"/>
    </row>
  </sheetData>
  <mergeCells count="21">
    <mergeCell ref="D55:E55"/>
    <mergeCell ref="D58:E58"/>
    <mergeCell ref="D60:E60"/>
    <mergeCell ref="D63:E63"/>
    <mergeCell ref="D26:E26"/>
    <mergeCell ref="D35:E35"/>
    <mergeCell ref="D39:E39"/>
    <mergeCell ref="D42:E42"/>
    <mergeCell ref="D44:E44"/>
    <mergeCell ref="D47:E47"/>
    <mergeCell ref="D24:E24"/>
    <mergeCell ref="B2:G2"/>
    <mergeCell ref="B9:B10"/>
    <mergeCell ref="C9:E10"/>
    <mergeCell ref="F9:G10"/>
    <mergeCell ref="D13:E13"/>
    <mergeCell ref="D14:E14"/>
    <mergeCell ref="D16:E16"/>
    <mergeCell ref="D18:E18"/>
    <mergeCell ref="D20:E20"/>
    <mergeCell ref="D22:E22"/>
  </mergeCells>
  <printOptions horizontalCentered="1"/>
  <pageMargins left="0.23622047244094491" right="0.11811023622047245" top="0.9055118110236221" bottom="0.70866141732283472" header="0.11811023622047245" footer="0"/>
  <pageSetup paperSize="9" scale="60" orientation="portrait" r:id="rId1"/>
  <rowBreaks count="2" manualBreakCount="2">
    <brk id="67" min="1" max="8" man="1"/>
    <brk id="88"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BOQ</vt:lpstr>
      <vt:lpstr>SPEKTEK</vt:lpstr>
      <vt:lpstr>BOQ!Print_Area</vt:lpstr>
      <vt:lpstr>SPEKTEK!Print_Area</vt:lpstr>
      <vt:lpstr>BOQ!Print_Titles</vt:lpstr>
      <vt:lpstr>SPEKTEK!Print_Titles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bagas</dc:creator>
  <cp:lastModifiedBy>Imron Pratama</cp:lastModifiedBy>
  <dcterms:created xsi:type="dcterms:W3CDTF">2022-11-23T08:16:09Z</dcterms:created>
  <dcterms:modified xsi:type="dcterms:W3CDTF">2023-01-10T02:57:38Z</dcterms:modified>
</cp:coreProperties>
</file>